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екември 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4" i="1" l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4" i="1"/>
  <c r="AE12" i="1"/>
  <c r="AE11" i="1"/>
  <c r="AE10" i="1"/>
  <c r="AE9" i="1"/>
  <c r="AE8" i="1"/>
</calcChain>
</file>

<file path=xl/sharedStrings.xml><?xml version="1.0" encoding="utf-8"?>
<sst xmlns="http://schemas.openxmlformats.org/spreadsheetml/2006/main" count="151" uniqueCount="119">
  <si>
    <t>Министерство за земјоделство. шумарство и водостопанство</t>
  </si>
  <si>
    <t>Скопје (Ministry of Agriculture. Forestry and Water Economy</t>
  </si>
  <si>
    <t>Пазар на мало-Охрид</t>
  </si>
  <si>
    <t>Пазар на мало-Берово</t>
  </si>
  <si>
    <t>Пазар на мало-Неготино</t>
  </si>
  <si>
    <t>Пазар на мало-Битола</t>
  </si>
  <si>
    <t>Пазар на мало-Велес</t>
  </si>
  <si>
    <t>Пазар на мало-Демир Хисар</t>
  </si>
  <si>
    <t>Пазар на мало-Крива Паланка</t>
  </si>
  <si>
    <t>Пазар на мало-Делчево</t>
  </si>
  <si>
    <t>Пазар на мало-Гостивар</t>
  </si>
  <si>
    <t>Пазар на мало-Кавадарци</t>
  </si>
  <si>
    <t>Пазар на мало-Крушево</t>
  </si>
  <si>
    <t>Пазар на мало-Кратово</t>
  </si>
  <si>
    <t>Пазар на мало-Свети Николе</t>
  </si>
  <si>
    <t>Пазар на мало-Пехчево</t>
  </si>
  <si>
    <t>АНАНАС</t>
  </si>
  <si>
    <t>БАНАНА</t>
  </si>
  <si>
    <t>Јаболко-Златен делишес</t>
  </si>
  <si>
    <t>Јаболко-Црвен делишес</t>
  </si>
  <si>
    <t>ГРЕЈПФРУТ- црвен</t>
  </si>
  <si>
    <t>Јаболко-Грени Смит</t>
  </si>
  <si>
    <t>Јаболко-Муцу</t>
  </si>
  <si>
    <t>ЛИМОН</t>
  </si>
  <si>
    <t>КИВИ</t>
  </si>
  <si>
    <t>КРУША</t>
  </si>
  <si>
    <t>МАНДАРИНА</t>
  </si>
  <si>
    <t>ПОРТОКАЛ</t>
  </si>
  <si>
    <t>БАДЕМ ЧИСТЕН</t>
  </si>
  <si>
    <t>ГРЕЈПФРУТ- жолт</t>
  </si>
  <si>
    <t>Јаболко-Ајдаред</t>
  </si>
  <si>
    <t>ЛЕШНИК ЧИСТЕН</t>
  </si>
  <si>
    <t>ОРЕВ СО ЛУШПА</t>
  </si>
  <si>
    <t>ОРЕВ ЧИСТЕН</t>
  </si>
  <si>
    <t>КАЛИНКА</t>
  </si>
  <si>
    <t>Пазар на мало-Ѓорче Петров</t>
  </si>
  <si>
    <t>Пазар на мало-Тетово</t>
  </si>
  <si>
    <t>Пазар на мало-Кичево</t>
  </si>
  <si>
    <t>Пазар на мало-Струга</t>
  </si>
  <si>
    <t>KIWI</t>
  </si>
  <si>
    <t>ALMOND CLEAN</t>
  </si>
  <si>
    <t>BANANA</t>
  </si>
  <si>
    <t>PINEAPPLE</t>
  </si>
  <si>
    <t>PEAR</t>
  </si>
  <si>
    <t>LEMON</t>
  </si>
  <si>
    <t>HAZELNUT CLEAN</t>
  </si>
  <si>
    <t>WALNUT IN SHELL</t>
  </si>
  <si>
    <t>WALNUT CLEAN</t>
  </si>
  <si>
    <t>ORANGE</t>
  </si>
  <si>
    <t>Apple-Granny Smith</t>
  </si>
  <si>
    <t>Apple-Golden Delicious</t>
  </si>
  <si>
    <t>Apple-Red Delicious</t>
  </si>
  <si>
    <t>Pomegranate</t>
  </si>
  <si>
    <t>Apple-Mutsu</t>
  </si>
  <si>
    <t>GRAPEFRUIT - red</t>
  </si>
  <si>
    <t>GRAPEFRUIT - yellow</t>
  </si>
  <si>
    <t>Trend of increase / decrease in%</t>
  </si>
  <si>
    <t>Пазар на мало-Виница</t>
  </si>
  <si>
    <t>TANGERINE</t>
  </si>
  <si>
    <t>Пазар на мало-Прилеп</t>
  </si>
  <si>
    <t>Ohrid</t>
  </si>
  <si>
    <t>Kratovo</t>
  </si>
  <si>
    <t>Veles</t>
  </si>
  <si>
    <t>Gostivar</t>
  </si>
  <si>
    <t>Struga</t>
  </si>
  <si>
    <t>Vinica</t>
  </si>
  <si>
    <t>Kavadarci</t>
  </si>
  <si>
    <t>Berovo</t>
  </si>
  <si>
    <t>Negotino</t>
  </si>
  <si>
    <t>Bitola</t>
  </si>
  <si>
    <t>Tetovo</t>
  </si>
  <si>
    <t>Demir Hisar</t>
  </si>
  <si>
    <t>Delcevo</t>
  </si>
  <si>
    <t>Пазар на мало-Македонски Брод</t>
  </si>
  <si>
    <t>Пазар на мало-Дебар</t>
  </si>
  <si>
    <t>Pehcevo</t>
  </si>
  <si>
    <t>Kriva Palanka</t>
  </si>
  <si>
    <t>Makedonski Brod</t>
  </si>
  <si>
    <t>Debar</t>
  </si>
  <si>
    <t>Пазар на мало-Пробиштип</t>
  </si>
  <si>
    <t>Пазар на мало-Кочани</t>
  </si>
  <si>
    <t>ЦРНО ГРОЗЈЕ</t>
  </si>
  <si>
    <t>БЕЛО ГРОЗЈЕ</t>
  </si>
  <si>
    <t>BLACK GRAPES</t>
  </si>
  <si>
    <t>WHITE GRAPES</t>
  </si>
  <si>
    <t>Kocani</t>
  </si>
  <si>
    <t>Пазар на мало-Куманово</t>
  </si>
  <si>
    <t>Пазар на мало-Кисела Вода</t>
  </si>
  <si>
    <t>Krusevo</t>
  </si>
  <si>
    <t>Kumanovo</t>
  </si>
  <si>
    <t>Skopje</t>
  </si>
  <si>
    <t>Kicevo</t>
  </si>
  <si>
    <t>Sveti Nikole</t>
  </si>
  <si>
    <t>Јаболко-Чадел</t>
  </si>
  <si>
    <t>КОСТЕН</t>
  </si>
  <si>
    <t>ДУЊА</t>
  </si>
  <si>
    <t>Apple-Chadel</t>
  </si>
  <si>
    <t>CHESTNUT</t>
  </si>
  <si>
    <t>QUINCE</t>
  </si>
  <si>
    <t>ЈАПОНСКО ЈАБОЛКО</t>
  </si>
  <si>
    <t>KAKI</t>
  </si>
  <si>
    <t>МУШМУЛА</t>
  </si>
  <si>
    <t>Probistip</t>
  </si>
  <si>
    <t>Apple-Ajdared</t>
  </si>
  <si>
    <t>MEDLAR</t>
  </si>
  <si>
    <t>Цени на овошје од пазарите на мало (зелените пазари) на месечно ниво -декември   2023( Monthly analysis-(fruit green market) December 2023)</t>
  </si>
  <si>
    <t>Просечна најзастапена цена- декември  2023</t>
  </si>
  <si>
    <t>Тренд на пораст / намалување изразен во % декември  2023/22</t>
  </si>
  <si>
    <t>Most frequently price-December-2023</t>
  </si>
  <si>
    <t>Most frequently price- December 2022</t>
  </si>
  <si>
    <t>* Цените се изразени во денари за килограм</t>
  </si>
  <si>
    <t>Зеленчук</t>
  </si>
  <si>
    <t>Vegetables</t>
  </si>
  <si>
    <t>Просечна најзастапена цена декември 2022</t>
  </si>
  <si>
    <t>Prilep</t>
  </si>
  <si>
    <t>Јаболко-Јонаголд</t>
  </si>
  <si>
    <t>Apple-Jonagold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</si>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</sst>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5" fillId="0" borderId="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" fontId="5" fillId="0" borderId="5" xfId="0" applyNumberFormat="1" applyFont="1" applyBorder="1" applyAlignment="1">
      <alignment wrapText="1"/>
    </xf>
    <xf numFmtId="2" fontId="0" fillId="0" borderId="0" xfId="0" applyNumberFormat="1"/>
    <xf numFmtId="2" fontId="4" fillId="3" borderId="4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right" wrapText="1"/>
    </xf>
    <xf numFmtId="2" fontId="0" fillId="5" borderId="4" xfId="0" applyNumberFormat="1" applyFill="1" applyBorder="1" applyAlignment="1">
      <alignment horizontal="right"/>
    </xf>
    <xf numFmtId="9" fontId="6" fillId="0" borderId="4" xfId="1" applyFont="1" applyFill="1" applyBorder="1" applyAlignment="1">
      <alignment horizontal="right" indent="1"/>
    </xf>
    <xf numFmtId="2" fontId="3" fillId="2" borderId="1" xfId="0" applyNumberFormat="1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left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 wrapText="1"/>
    </xf>
    <xf numFmtId="2" fontId="12" fillId="3" borderId="10" xfId="0" applyNumberFormat="1" applyFont="1" applyFill="1" applyBorder="1" applyAlignment="1">
      <alignment horizontal="center" vertical="center" wrapText="1"/>
    </xf>
    <xf numFmtId="2" fontId="12" fillId="3" borderId="6" xfId="0" applyNumberFormat="1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left" wrapText="1"/>
    </xf>
    <xf numFmtId="2" fontId="7" fillId="0" borderId="0" xfId="0" applyNumberFormat="1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zoomScale="90" zoomScaleNormal="90" workbookViewId="0">
      <selection activeCell="AF18" sqref="AF18"/>
    </sheetView>
  </sheetViews>
  <sheetFormatPr defaultRowHeight="15" x14ac:dyDescent="0.25"/>
  <cols>
    <col min="1" max="1" width="17.28515625" customWidth="1"/>
    <col min="2" max="2" width="16.5703125" customWidth="1"/>
    <col min="3" max="6" width="7.7109375" customWidth="1"/>
    <col min="7" max="7" width="8.5703125" customWidth="1"/>
    <col min="8" max="9" width="7.7109375" customWidth="1"/>
    <col min="10" max="10" width="9.28515625" customWidth="1"/>
    <col min="11" max="11" width="7.7109375" customWidth="1"/>
    <col min="12" max="12" width="9.7109375" customWidth="1"/>
    <col min="13" max="13" width="9.140625" customWidth="1"/>
    <col min="14" max="15" width="7.7109375" customWidth="1"/>
    <col min="16" max="16" width="8.7109375" customWidth="1"/>
    <col min="17" max="18" width="9.28515625" customWidth="1"/>
    <col min="19" max="19" width="8.5703125" customWidth="1"/>
    <col min="20" max="21" width="7.7109375" customWidth="1"/>
    <col min="22" max="22" width="8" customWidth="1"/>
    <col min="23" max="23" width="8.85546875" customWidth="1"/>
    <col min="24" max="24" width="9.140625" customWidth="1"/>
    <col min="25" max="27" width="7.7109375" customWidth="1"/>
    <col min="28" max="28" width="11.140625" customWidth="1"/>
    <col min="29" max="31" width="18.5703125" customWidth="1"/>
    <col min="32" max="32" width="19" customWidth="1"/>
    <col min="33" max="33" width="23" customWidth="1"/>
    <col min="34" max="35" width="20.5703125" customWidth="1"/>
    <col min="36" max="36" width="23.42578125" customWidth="1"/>
    <col min="37" max="37" width="17.42578125" customWidth="1"/>
  </cols>
  <sheetData>
    <row r="1" spans="1:32" x14ac:dyDescent="0.25">
      <c r="A1" s="1" t="s">
        <v>0</v>
      </c>
      <c r="B1" s="1"/>
      <c r="C1" s="1"/>
      <c r="D1" s="1"/>
      <c r="E1" s="1"/>
    </row>
    <row r="2" spans="1:32" x14ac:dyDescent="0.25">
      <c r="A2" s="1" t="s">
        <v>1</v>
      </c>
      <c r="B2" s="1"/>
      <c r="C2" s="1"/>
      <c r="D2" s="1"/>
      <c r="E2" s="1"/>
    </row>
    <row r="3" spans="1:32" s="4" customFormat="1" x14ac:dyDescent="0.25">
      <c r="A3" s="6" t="s">
        <v>105</v>
      </c>
      <c r="B3" s="3"/>
      <c r="C3" s="3"/>
      <c r="D3" s="3"/>
      <c r="E3" s="3"/>
      <c r="H3" s="5"/>
    </row>
    <row r="5" spans="1:32" x14ac:dyDescent="0.25">
      <c r="A5" s="16" t="s">
        <v>110</v>
      </c>
      <c r="B5" s="17"/>
      <c r="C5" s="17"/>
      <c r="D5" s="17"/>
      <c r="E5" s="17"/>
      <c r="F5" s="1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60.75" customHeight="1" x14ac:dyDescent="0.25">
      <c r="A6" s="19" t="s">
        <v>111</v>
      </c>
      <c r="B6" s="21" t="s">
        <v>112</v>
      </c>
      <c r="C6" s="9" t="s">
        <v>2</v>
      </c>
      <c r="D6" s="9" t="s">
        <v>7</v>
      </c>
      <c r="E6" s="9" t="s">
        <v>35</v>
      </c>
      <c r="F6" s="9" t="s">
        <v>5</v>
      </c>
      <c r="G6" s="9" t="s">
        <v>73</v>
      </c>
      <c r="H6" s="9" t="s">
        <v>37</v>
      </c>
      <c r="I6" s="9" t="s">
        <v>11</v>
      </c>
      <c r="J6" s="9" t="s">
        <v>13</v>
      </c>
      <c r="K6" s="9" t="s">
        <v>9</v>
      </c>
      <c r="L6" s="9" t="s">
        <v>59</v>
      </c>
      <c r="M6" s="9" t="s">
        <v>10</v>
      </c>
      <c r="N6" s="9" t="s">
        <v>6</v>
      </c>
      <c r="O6" s="9" t="s">
        <v>57</v>
      </c>
      <c r="P6" s="9" t="s">
        <v>74</v>
      </c>
      <c r="Q6" s="9" t="s">
        <v>12</v>
      </c>
      <c r="R6" s="9" t="s">
        <v>80</v>
      </c>
      <c r="S6" s="9" t="s">
        <v>4</v>
      </c>
      <c r="T6" s="9" t="s">
        <v>3</v>
      </c>
      <c r="U6" s="9" t="s">
        <v>15</v>
      </c>
      <c r="V6" s="9" t="s">
        <v>8</v>
      </c>
      <c r="W6" s="9" t="s">
        <v>14</v>
      </c>
      <c r="X6" s="9" t="s">
        <v>36</v>
      </c>
      <c r="Y6" s="9" t="s">
        <v>38</v>
      </c>
      <c r="Z6" s="9" t="s">
        <v>86</v>
      </c>
      <c r="AA6" s="9" t="s">
        <v>87</v>
      </c>
      <c r="AB6" s="9" t="s">
        <v>79</v>
      </c>
      <c r="AC6" s="10" t="s">
        <v>106</v>
      </c>
      <c r="AD6" s="11" t="s">
        <v>113</v>
      </c>
      <c r="AE6" s="12" t="s">
        <v>107</v>
      </c>
      <c r="AF6" s="23" t="s">
        <v>111</v>
      </c>
    </row>
    <row r="7" spans="1:32" ht="60.75" customHeight="1" x14ac:dyDescent="0.25">
      <c r="A7" s="20"/>
      <c r="B7" s="22"/>
      <c r="C7" s="9" t="s">
        <v>60</v>
      </c>
      <c r="D7" s="9" t="s">
        <v>71</v>
      </c>
      <c r="E7" s="9" t="s">
        <v>90</v>
      </c>
      <c r="F7" s="9" t="s">
        <v>69</v>
      </c>
      <c r="G7" s="9" t="s">
        <v>77</v>
      </c>
      <c r="H7" s="9" t="s">
        <v>91</v>
      </c>
      <c r="I7" s="9" t="s">
        <v>66</v>
      </c>
      <c r="J7" s="9" t="s">
        <v>61</v>
      </c>
      <c r="K7" s="9" t="s">
        <v>72</v>
      </c>
      <c r="L7" s="9" t="s">
        <v>114</v>
      </c>
      <c r="M7" s="9" t="s">
        <v>63</v>
      </c>
      <c r="N7" s="9" t="s">
        <v>62</v>
      </c>
      <c r="O7" s="9" t="s">
        <v>65</v>
      </c>
      <c r="P7" s="9" t="s">
        <v>78</v>
      </c>
      <c r="Q7" s="9" t="s">
        <v>88</v>
      </c>
      <c r="R7" s="9" t="s">
        <v>85</v>
      </c>
      <c r="S7" s="9" t="s">
        <v>68</v>
      </c>
      <c r="T7" s="9" t="s">
        <v>67</v>
      </c>
      <c r="U7" s="9" t="s">
        <v>75</v>
      </c>
      <c r="V7" s="9" t="s">
        <v>76</v>
      </c>
      <c r="W7" s="9" t="s">
        <v>92</v>
      </c>
      <c r="X7" s="9" t="s">
        <v>70</v>
      </c>
      <c r="Y7" s="9" t="s">
        <v>64</v>
      </c>
      <c r="Z7" s="9" t="s">
        <v>89</v>
      </c>
      <c r="AA7" s="9" t="s">
        <v>90</v>
      </c>
      <c r="AB7" s="9" t="s">
        <v>102</v>
      </c>
      <c r="AC7" s="10" t="s">
        <v>108</v>
      </c>
      <c r="AD7" s="11" t="s">
        <v>109</v>
      </c>
      <c r="AE7" s="12" t="s">
        <v>56</v>
      </c>
      <c r="AF7" s="20"/>
    </row>
    <row r="8" spans="1:32" ht="20.25" customHeight="1" x14ac:dyDescent="0.25">
      <c r="A8" s="2" t="s">
        <v>30</v>
      </c>
      <c r="B8" s="2" t="s">
        <v>103</v>
      </c>
      <c r="C8" s="7">
        <v>42.5</v>
      </c>
      <c r="D8" s="7">
        <v>42.5</v>
      </c>
      <c r="E8" s="7">
        <v>33.89</v>
      </c>
      <c r="F8" s="7">
        <v>50</v>
      </c>
      <c r="G8" s="7">
        <v>50</v>
      </c>
      <c r="H8" s="7">
        <v>48</v>
      </c>
      <c r="I8" s="7">
        <v>42</v>
      </c>
      <c r="J8" s="7">
        <v>40</v>
      </c>
      <c r="K8" s="7">
        <v>46.67</v>
      </c>
      <c r="L8" s="7">
        <v>50</v>
      </c>
      <c r="M8" s="7">
        <v>32.5</v>
      </c>
      <c r="N8" s="7">
        <v>43.33</v>
      </c>
      <c r="O8" s="7">
        <v>50</v>
      </c>
      <c r="P8" s="7">
        <v>33.33</v>
      </c>
      <c r="Q8" s="7">
        <v>40</v>
      </c>
      <c r="R8" s="7">
        <v>40</v>
      </c>
      <c r="S8" s="7"/>
      <c r="T8" s="7"/>
      <c r="U8" s="7">
        <v>42.5</v>
      </c>
      <c r="V8" s="7">
        <v>40</v>
      </c>
      <c r="W8" s="7">
        <v>60</v>
      </c>
      <c r="X8" s="7">
        <v>40</v>
      </c>
      <c r="Y8" s="7">
        <v>50</v>
      </c>
      <c r="Z8" s="7">
        <v>50</v>
      </c>
      <c r="AA8" s="7">
        <v>40</v>
      </c>
      <c r="AB8" s="7">
        <v>40</v>
      </c>
      <c r="AC8" s="13">
        <v>41.71</v>
      </c>
      <c r="AD8" s="14">
        <v>25.66</v>
      </c>
      <c r="AE8" s="15">
        <f t="shared" ref="AE8:AE34" si="0">(AC8-AD8)/AD8</f>
        <v>0.62548713951675761</v>
      </c>
      <c r="AF8" s="2" t="s">
        <v>30</v>
      </c>
    </row>
    <row r="9" spans="1:32" ht="20.25" customHeight="1" x14ac:dyDescent="0.25">
      <c r="A9" s="2" t="s">
        <v>17</v>
      </c>
      <c r="B9" s="2" t="s">
        <v>41</v>
      </c>
      <c r="C9" s="7">
        <v>60</v>
      </c>
      <c r="D9" s="7">
        <v>80</v>
      </c>
      <c r="E9" s="7">
        <v>70</v>
      </c>
      <c r="F9" s="7">
        <v>70</v>
      </c>
      <c r="G9" s="7">
        <v>70</v>
      </c>
      <c r="H9" s="7"/>
      <c r="I9" s="7">
        <v>70</v>
      </c>
      <c r="J9" s="7">
        <v>72.5</v>
      </c>
      <c r="K9" s="7">
        <v>80</v>
      </c>
      <c r="L9" s="7">
        <v>75</v>
      </c>
      <c r="M9" s="7">
        <v>55</v>
      </c>
      <c r="N9" s="7">
        <v>61.67</v>
      </c>
      <c r="O9" s="7">
        <v>70</v>
      </c>
      <c r="P9" s="7">
        <v>64.33</v>
      </c>
      <c r="Q9" s="7">
        <v>80</v>
      </c>
      <c r="R9" s="7">
        <v>65</v>
      </c>
      <c r="S9" s="7">
        <v>72.5</v>
      </c>
      <c r="T9" s="7">
        <v>80</v>
      </c>
      <c r="U9" s="7">
        <v>75</v>
      </c>
      <c r="V9" s="7">
        <v>80</v>
      </c>
      <c r="W9" s="7">
        <v>80</v>
      </c>
      <c r="X9" s="7">
        <v>70</v>
      </c>
      <c r="Y9" s="7"/>
      <c r="Z9" s="7">
        <v>70</v>
      </c>
      <c r="AA9" s="7">
        <v>70</v>
      </c>
      <c r="AB9" s="7">
        <v>70</v>
      </c>
      <c r="AC9" s="13">
        <v>71.3</v>
      </c>
      <c r="AD9" s="14">
        <v>86.25</v>
      </c>
      <c r="AE9" s="15">
        <f t="shared" si="0"/>
        <v>-0.17333333333333337</v>
      </c>
      <c r="AF9" s="2" t="s">
        <v>17</v>
      </c>
    </row>
    <row r="10" spans="1:32" ht="20.25" customHeight="1" x14ac:dyDescent="0.25">
      <c r="A10" s="2" t="s">
        <v>25</v>
      </c>
      <c r="B10" s="2" t="s">
        <v>43</v>
      </c>
      <c r="C10" s="7">
        <v>120</v>
      </c>
      <c r="D10" s="7">
        <v>100</v>
      </c>
      <c r="E10" s="7"/>
      <c r="F10" s="7">
        <v>106.67</v>
      </c>
      <c r="G10" s="7">
        <v>110</v>
      </c>
      <c r="H10" s="7">
        <v>129</v>
      </c>
      <c r="I10" s="7">
        <v>104.29</v>
      </c>
      <c r="J10" s="7"/>
      <c r="K10" s="7">
        <v>115</v>
      </c>
      <c r="L10" s="7">
        <v>100</v>
      </c>
      <c r="M10" s="7">
        <v>95</v>
      </c>
      <c r="N10" s="7">
        <v>100</v>
      </c>
      <c r="O10" s="7">
        <v>75</v>
      </c>
      <c r="P10" s="7">
        <v>90</v>
      </c>
      <c r="Q10" s="7">
        <v>126.67</v>
      </c>
      <c r="R10" s="7">
        <v>110</v>
      </c>
      <c r="S10" s="7"/>
      <c r="T10" s="7">
        <v>120</v>
      </c>
      <c r="U10" s="7">
        <v>105</v>
      </c>
      <c r="V10" s="7">
        <v>60</v>
      </c>
      <c r="W10" s="7">
        <v>120</v>
      </c>
      <c r="X10" s="7">
        <v>130</v>
      </c>
      <c r="Y10" s="7">
        <v>120</v>
      </c>
      <c r="Z10" s="7">
        <v>120</v>
      </c>
      <c r="AA10" s="7">
        <v>100</v>
      </c>
      <c r="AB10" s="7"/>
      <c r="AC10" s="13">
        <v>102.32</v>
      </c>
      <c r="AD10" s="14">
        <v>63.11</v>
      </c>
      <c r="AE10" s="15">
        <f t="shared" si="0"/>
        <v>0.62129614958009816</v>
      </c>
      <c r="AF10" s="2" t="s">
        <v>25</v>
      </c>
    </row>
    <row r="11" spans="1:32" ht="20.25" customHeight="1" x14ac:dyDescent="0.25">
      <c r="A11" s="2" t="s">
        <v>23</v>
      </c>
      <c r="B11" s="2" t="s">
        <v>44</v>
      </c>
      <c r="C11" s="7">
        <v>120</v>
      </c>
      <c r="D11" s="7">
        <v>60</v>
      </c>
      <c r="E11" s="7">
        <v>51.43</v>
      </c>
      <c r="F11" s="7">
        <v>60</v>
      </c>
      <c r="G11" s="7">
        <v>75</v>
      </c>
      <c r="H11" s="7">
        <v>40</v>
      </c>
      <c r="I11" s="7">
        <v>76.67</v>
      </c>
      <c r="J11" s="7">
        <v>52.5</v>
      </c>
      <c r="K11" s="7">
        <v>57.5</v>
      </c>
      <c r="L11" s="7">
        <v>52.5</v>
      </c>
      <c r="M11" s="7">
        <v>52.5</v>
      </c>
      <c r="N11" s="7">
        <v>51.67</v>
      </c>
      <c r="O11" s="7">
        <v>60</v>
      </c>
      <c r="P11" s="7">
        <v>40.67</v>
      </c>
      <c r="Q11" s="7">
        <v>80</v>
      </c>
      <c r="R11" s="7">
        <v>62.5</v>
      </c>
      <c r="S11" s="7">
        <v>50</v>
      </c>
      <c r="T11" s="7">
        <v>62.5</v>
      </c>
      <c r="U11" s="7">
        <v>55</v>
      </c>
      <c r="V11" s="7">
        <v>50</v>
      </c>
      <c r="W11" s="7">
        <v>70</v>
      </c>
      <c r="X11" s="7">
        <v>60</v>
      </c>
      <c r="Y11" s="7">
        <v>60</v>
      </c>
      <c r="Z11" s="7">
        <v>60</v>
      </c>
      <c r="AA11" s="7">
        <v>40</v>
      </c>
      <c r="AB11" s="7">
        <v>50</v>
      </c>
      <c r="AC11" s="13">
        <v>58.73</v>
      </c>
      <c r="AD11" s="14">
        <v>76.28</v>
      </c>
      <c r="AE11" s="15">
        <f t="shared" si="0"/>
        <v>-0.2300734137388569</v>
      </c>
      <c r="AF11" s="2" t="s">
        <v>23</v>
      </c>
    </row>
    <row r="12" spans="1:32" ht="20.25" customHeight="1" x14ac:dyDescent="0.25">
      <c r="A12" s="2" t="s">
        <v>27</v>
      </c>
      <c r="B12" s="2" t="s">
        <v>48</v>
      </c>
      <c r="C12" s="7">
        <v>80</v>
      </c>
      <c r="D12" s="7">
        <v>50</v>
      </c>
      <c r="E12" s="7"/>
      <c r="F12" s="7">
        <v>65</v>
      </c>
      <c r="G12" s="7">
        <v>70</v>
      </c>
      <c r="H12" s="7">
        <v>39</v>
      </c>
      <c r="I12" s="7">
        <v>60</v>
      </c>
      <c r="J12" s="7">
        <v>60</v>
      </c>
      <c r="K12" s="7">
        <v>53.33</v>
      </c>
      <c r="L12" s="7">
        <v>52.5</v>
      </c>
      <c r="M12" s="7">
        <v>40</v>
      </c>
      <c r="N12" s="7">
        <v>53.33</v>
      </c>
      <c r="O12" s="7">
        <v>57.5</v>
      </c>
      <c r="P12" s="7">
        <v>42.67</v>
      </c>
      <c r="Q12" s="7">
        <v>50</v>
      </c>
      <c r="R12" s="7">
        <v>62.5</v>
      </c>
      <c r="S12" s="7">
        <v>50</v>
      </c>
      <c r="T12" s="7">
        <v>67.5</v>
      </c>
      <c r="U12" s="7">
        <v>57.5</v>
      </c>
      <c r="V12" s="7"/>
      <c r="W12" s="7">
        <v>70</v>
      </c>
      <c r="X12" s="7">
        <v>60</v>
      </c>
      <c r="Y12" s="7">
        <v>60</v>
      </c>
      <c r="Z12" s="7">
        <v>50</v>
      </c>
      <c r="AA12" s="7">
        <v>40</v>
      </c>
      <c r="AB12" s="7">
        <v>60</v>
      </c>
      <c r="AC12" s="13">
        <v>56.07</v>
      </c>
      <c r="AD12" s="14">
        <v>55.26</v>
      </c>
      <c r="AE12" s="15">
        <f t="shared" si="0"/>
        <v>1.46579804560261E-2</v>
      </c>
      <c r="AF12" s="2" t="s">
        <v>27</v>
      </c>
    </row>
    <row r="13" spans="1:32" ht="20.25" customHeight="1" x14ac:dyDescent="0.25">
      <c r="A13" s="2" t="s">
        <v>82</v>
      </c>
      <c r="B13" s="2" t="s">
        <v>84</v>
      </c>
      <c r="C13" s="7">
        <v>100</v>
      </c>
      <c r="D13" s="7"/>
      <c r="E13" s="7">
        <v>80</v>
      </c>
      <c r="F13" s="7"/>
      <c r="G13" s="7"/>
      <c r="H13" s="7"/>
      <c r="I13" s="7"/>
      <c r="J13" s="7">
        <v>80</v>
      </c>
      <c r="K13" s="7">
        <v>100</v>
      </c>
      <c r="L13" s="7">
        <v>120</v>
      </c>
      <c r="M13" s="7">
        <v>80</v>
      </c>
      <c r="N13" s="7"/>
      <c r="O13" s="7"/>
      <c r="P13" s="7"/>
      <c r="Q13" s="7"/>
      <c r="R13" s="7">
        <v>80</v>
      </c>
      <c r="S13" s="7"/>
      <c r="T13" s="7"/>
      <c r="U13" s="7">
        <v>115</v>
      </c>
      <c r="V13" s="7"/>
      <c r="W13" s="7"/>
      <c r="X13" s="7"/>
      <c r="Y13" s="7"/>
      <c r="Z13" s="7"/>
      <c r="AA13" s="7"/>
      <c r="AB13" s="7"/>
      <c r="AC13" s="13">
        <v>94.44</v>
      </c>
      <c r="AD13" s="14" t="s">
        <v>118</v>
      </c>
      <c r="AE13" s="26" t="s">
        <v>118</v>
      </c>
      <c r="AF13" s="26" t="s">
        <v>118</v>
      </c>
    </row>
    <row r="14" spans="1:32" ht="26.25" customHeight="1" x14ac:dyDescent="0.25">
      <c r="A14" s="2" t="s">
        <v>21</v>
      </c>
      <c r="B14" s="2" t="s">
        <v>49</v>
      </c>
      <c r="C14" s="7">
        <v>70</v>
      </c>
      <c r="D14" s="7">
        <v>40</v>
      </c>
      <c r="E14" s="7">
        <v>48.33</v>
      </c>
      <c r="F14" s="7"/>
      <c r="G14" s="7">
        <v>50</v>
      </c>
      <c r="H14" s="7">
        <v>49</v>
      </c>
      <c r="I14" s="7"/>
      <c r="J14" s="7"/>
      <c r="K14" s="7">
        <v>46.67</v>
      </c>
      <c r="L14" s="7"/>
      <c r="M14" s="7">
        <v>40</v>
      </c>
      <c r="N14" s="7"/>
      <c r="O14" s="7">
        <v>52.5</v>
      </c>
      <c r="P14" s="7"/>
      <c r="Q14" s="7"/>
      <c r="R14" s="7"/>
      <c r="S14" s="7"/>
      <c r="T14" s="7"/>
      <c r="U14" s="7">
        <v>40</v>
      </c>
      <c r="V14" s="7"/>
      <c r="W14" s="7"/>
      <c r="X14" s="7"/>
      <c r="Y14" s="7">
        <v>50</v>
      </c>
      <c r="Z14" s="7"/>
      <c r="AA14" s="7"/>
      <c r="AB14" s="7"/>
      <c r="AC14" s="13">
        <v>48.07</v>
      </c>
      <c r="AD14" s="14">
        <v>36.25</v>
      </c>
      <c r="AE14" s="15">
        <f t="shared" si="0"/>
        <v>0.3260689655172414</v>
      </c>
      <c r="AF14" s="2" t="s">
        <v>21</v>
      </c>
    </row>
    <row r="15" spans="1:32" ht="20.25" customHeight="1" x14ac:dyDescent="0.25">
      <c r="A15" s="2" t="s">
        <v>81</v>
      </c>
      <c r="B15" s="2" t="s">
        <v>83</v>
      </c>
      <c r="C15" s="7">
        <v>100</v>
      </c>
      <c r="D15" s="7">
        <v>100</v>
      </c>
      <c r="E15" s="7">
        <v>80</v>
      </c>
      <c r="F15" s="7"/>
      <c r="G15" s="7"/>
      <c r="H15" s="7"/>
      <c r="I15" s="7"/>
      <c r="J15" s="7">
        <v>80</v>
      </c>
      <c r="K15" s="7">
        <v>100</v>
      </c>
      <c r="L15" s="7"/>
      <c r="M15" s="7">
        <v>86.67</v>
      </c>
      <c r="N15" s="7"/>
      <c r="O15" s="7"/>
      <c r="P15" s="7"/>
      <c r="Q15" s="7"/>
      <c r="R15" s="7">
        <v>80</v>
      </c>
      <c r="S15" s="7"/>
      <c r="T15" s="7"/>
      <c r="U15" s="7">
        <v>115</v>
      </c>
      <c r="V15" s="7"/>
      <c r="W15" s="7"/>
      <c r="X15" s="7"/>
      <c r="Y15" s="7"/>
      <c r="Z15" s="7"/>
      <c r="AA15" s="7"/>
      <c r="AB15" s="7"/>
      <c r="AC15" s="13">
        <v>94.12</v>
      </c>
      <c r="AD15" s="14" t="s">
        <v>118</v>
      </c>
      <c r="AE15" s="26" t="s">
        <v>118</v>
      </c>
      <c r="AF15" s="26" t="s">
        <v>118</v>
      </c>
    </row>
    <row r="16" spans="1:32" ht="28.5" customHeight="1" x14ac:dyDescent="0.25">
      <c r="A16" s="2" t="s">
        <v>99</v>
      </c>
      <c r="B16" s="2" t="s">
        <v>100</v>
      </c>
      <c r="C16" s="7">
        <v>50</v>
      </c>
      <c r="D16" s="7">
        <v>60</v>
      </c>
      <c r="E16" s="7">
        <v>50</v>
      </c>
      <c r="F16" s="7"/>
      <c r="G16" s="7">
        <v>50</v>
      </c>
      <c r="H16" s="7"/>
      <c r="I16" s="7">
        <v>25</v>
      </c>
      <c r="J16" s="7">
        <v>45</v>
      </c>
      <c r="K16" s="7">
        <v>40</v>
      </c>
      <c r="L16" s="7">
        <v>50</v>
      </c>
      <c r="M16" s="7">
        <v>40</v>
      </c>
      <c r="N16" s="7">
        <v>25</v>
      </c>
      <c r="O16" s="7">
        <v>45</v>
      </c>
      <c r="P16" s="7">
        <v>40</v>
      </c>
      <c r="Q16" s="7">
        <v>50</v>
      </c>
      <c r="R16" s="7">
        <v>40</v>
      </c>
      <c r="S16" s="7">
        <v>27.5</v>
      </c>
      <c r="T16" s="7">
        <v>42.5</v>
      </c>
      <c r="U16" s="7">
        <v>27.5</v>
      </c>
      <c r="V16" s="7"/>
      <c r="W16" s="7">
        <v>40</v>
      </c>
      <c r="X16" s="7">
        <v>40</v>
      </c>
      <c r="Y16" s="7">
        <v>50</v>
      </c>
      <c r="Z16" s="7">
        <v>60</v>
      </c>
      <c r="AA16" s="7"/>
      <c r="AB16" s="7"/>
      <c r="AC16" s="13">
        <v>41.33</v>
      </c>
      <c r="AD16" s="14">
        <v>30.65</v>
      </c>
      <c r="AE16" s="15">
        <f t="shared" si="0"/>
        <v>0.34845024469820557</v>
      </c>
      <c r="AF16" s="2" t="s">
        <v>99</v>
      </c>
    </row>
    <row r="17" spans="1:32" ht="20.25" customHeight="1" x14ac:dyDescent="0.25">
      <c r="A17" s="2" t="s">
        <v>24</v>
      </c>
      <c r="B17" s="2" t="s">
        <v>39</v>
      </c>
      <c r="C17" s="7">
        <v>110</v>
      </c>
      <c r="D17" s="7">
        <v>63.33</v>
      </c>
      <c r="E17" s="7">
        <v>100</v>
      </c>
      <c r="F17" s="7">
        <v>80</v>
      </c>
      <c r="G17" s="7">
        <v>100</v>
      </c>
      <c r="H17" s="7">
        <v>72</v>
      </c>
      <c r="I17" s="7">
        <v>51.67</v>
      </c>
      <c r="J17" s="7">
        <v>55</v>
      </c>
      <c r="K17" s="7">
        <v>66</v>
      </c>
      <c r="L17" s="7">
        <v>92.5</v>
      </c>
      <c r="M17" s="7">
        <v>62.5</v>
      </c>
      <c r="N17" s="7">
        <v>71.67</v>
      </c>
      <c r="O17" s="7">
        <v>60</v>
      </c>
      <c r="P17" s="7">
        <v>60</v>
      </c>
      <c r="Q17" s="7">
        <v>80</v>
      </c>
      <c r="R17" s="7">
        <v>47.5</v>
      </c>
      <c r="S17" s="7"/>
      <c r="T17" s="7">
        <v>77.5</v>
      </c>
      <c r="U17" s="7">
        <v>70</v>
      </c>
      <c r="V17" s="7">
        <v>80</v>
      </c>
      <c r="W17" s="7">
        <v>80</v>
      </c>
      <c r="X17" s="7">
        <v>80</v>
      </c>
      <c r="Y17" s="7">
        <v>50</v>
      </c>
      <c r="Z17" s="7">
        <v>90</v>
      </c>
      <c r="AA17" s="7"/>
      <c r="AB17" s="7"/>
      <c r="AC17" s="13">
        <v>72.709999999999994</v>
      </c>
      <c r="AD17" s="14">
        <v>52.34</v>
      </c>
      <c r="AE17" s="15">
        <f t="shared" si="0"/>
        <v>0.38918609094382861</v>
      </c>
      <c r="AF17" s="2" t="s">
        <v>24</v>
      </c>
    </row>
    <row r="18" spans="1:32" ht="20.25" customHeight="1" x14ac:dyDescent="0.25">
      <c r="A18" s="2" t="s">
        <v>34</v>
      </c>
      <c r="B18" s="2" t="s">
        <v>52</v>
      </c>
      <c r="C18" s="7">
        <v>70</v>
      </c>
      <c r="D18" s="7"/>
      <c r="E18" s="7"/>
      <c r="F18" s="7"/>
      <c r="G18" s="7">
        <v>100</v>
      </c>
      <c r="H18" s="7"/>
      <c r="I18" s="7">
        <v>90</v>
      </c>
      <c r="J18" s="7"/>
      <c r="K18" s="7">
        <v>80</v>
      </c>
      <c r="L18" s="7">
        <v>65</v>
      </c>
      <c r="M18" s="7">
        <v>97.5</v>
      </c>
      <c r="N18" s="7">
        <v>100</v>
      </c>
      <c r="O18" s="7">
        <v>60</v>
      </c>
      <c r="P18" s="7">
        <v>84.67</v>
      </c>
      <c r="Q18" s="7"/>
      <c r="R18" s="7"/>
      <c r="S18" s="7"/>
      <c r="T18" s="7">
        <v>110</v>
      </c>
      <c r="U18" s="7">
        <v>95</v>
      </c>
      <c r="V18" s="7">
        <v>70</v>
      </c>
      <c r="W18" s="7">
        <v>100</v>
      </c>
      <c r="X18" s="7">
        <v>130</v>
      </c>
      <c r="Y18" s="7"/>
      <c r="Z18" s="7">
        <v>120</v>
      </c>
      <c r="AA18" s="7"/>
      <c r="AB18" s="7"/>
      <c r="AC18" s="13">
        <v>91.94</v>
      </c>
      <c r="AD18" s="14">
        <v>78.819999999999993</v>
      </c>
      <c r="AE18" s="15">
        <f t="shared" si="0"/>
        <v>0.16645521441258571</v>
      </c>
      <c r="AF18" s="2" t="s">
        <v>34</v>
      </c>
    </row>
    <row r="19" spans="1:32" ht="20.25" customHeight="1" x14ac:dyDescent="0.25">
      <c r="A19" s="2" t="s">
        <v>26</v>
      </c>
      <c r="B19" s="2" t="s">
        <v>58</v>
      </c>
      <c r="C19" s="7">
        <v>79</v>
      </c>
      <c r="D19" s="7">
        <v>65</v>
      </c>
      <c r="E19" s="7">
        <v>80</v>
      </c>
      <c r="F19" s="7">
        <v>80</v>
      </c>
      <c r="G19" s="7">
        <v>80</v>
      </c>
      <c r="H19" s="7"/>
      <c r="I19" s="7">
        <v>65</v>
      </c>
      <c r="J19" s="7">
        <v>65</v>
      </c>
      <c r="K19" s="7">
        <v>55</v>
      </c>
      <c r="L19" s="7">
        <v>57.5</v>
      </c>
      <c r="M19" s="7">
        <v>52.5</v>
      </c>
      <c r="N19" s="7">
        <v>40</v>
      </c>
      <c r="O19" s="7">
        <v>60</v>
      </c>
      <c r="P19" s="7">
        <v>49.33</v>
      </c>
      <c r="Q19" s="7">
        <v>73.33</v>
      </c>
      <c r="R19" s="7">
        <v>57.5</v>
      </c>
      <c r="S19" s="7">
        <v>43.33</v>
      </c>
      <c r="T19" s="7">
        <v>65</v>
      </c>
      <c r="U19" s="7">
        <v>67.5</v>
      </c>
      <c r="V19" s="7">
        <v>50</v>
      </c>
      <c r="W19" s="7">
        <v>80</v>
      </c>
      <c r="X19" s="7">
        <v>65</v>
      </c>
      <c r="Y19" s="7">
        <v>60</v>
      </c>
      <c r="Z19" s="7">
        <v>70</v>
      </c>
      <c r="AA19" s="7">
        <v>50</v>
      </c>
      <c r="AB19" s="7">
        <v>60</v>
      </c>
      <c r="AC19" s="13">
        <v>60.25</v>
      </c>
      <c r="AD19" s="14">
        <v>61.34</v>
      </c>
      <c r="AE19" s="15">
        <f t="shared" si="0"/>
        <v>-1.7769807629605533E-2</v>
      </c>
      <c r="AF19" s="2" t="s">
        <v>26</v>
      </c>
    </row>
    <row r="20" spans="1:32" ht="20.25" customHeight="1" x14ac:dyDescent="0.25">
      <c r="A20" s="2" t="s">
        <v>33</v>
      </c>
      <c r="B20" s="2" t="s">
        <v>47</v>
      </c>
      <c r="C20" s="7">
        <v>500</v>
      </c>
      <c r="D20" s="7"/>
      <c r="E20" s="7">
        <v>500</v>
      </c>
      <c r="F20" s="7"/>
      <c r="G20" s="7">
        <v>500</v>
      </c>
      <c r="H20" s="7"/>
      <c r="I20" s="7">
        <v>400</v>
      </c>
      <c r="J20" s="7"/>
      <c r="K20" s="7">
        <v>450</v>
      </c>
      <c r="L20" s="7"/>
      <c r="M20" s="7">
        <v>600</v>
      </c>
      <c r="N20" s="7"/>
      <c r="O20" s="7"/>
      <c r="P20" s="7">
        <v>566.66999999999996</v>
      </c>
      <c r="Q20" s="7"/>
      <c r="R20" s="7">
        <v>587.5</v>
      </c>
      <c r="S20" s="7"/>
      <c r="T20" s="7">
        <v>500</v>
      </c>
      <c r="U20" s="7">
        <v>375</v>
      </c>
      <c r="V20" s="7">
        <v>400</v>
      </c>
      <c r="W20" s="7">
        <v>500</v>
      </c>
      <c r="X20" s="7">
        <v>700</v>
      </c>
      <c r="Y20" s="7">
        <v>600</v>
      </c>
      <c r="Z20" s="7">
        <v>500</v>
      </c>
      <c r="AA20" s="7"/>
      <c r="AB20" s="7"/>
      <c r="AC20" s="13">
        <v>501.56</v>
      </c>
      <c r="AD20" s="14">
        <v>509.09</v>
      </c>
      <c r="AE20" s="15">
        <f t="shared" si="0"/>
        <v>-1.4791097841246091E-2</v>
      </c>
      <c r="AF20" s="2" t="s">
        <v>33</v>
      </c>
    </row>
    <row r="21" spans="1:32" ht="29.25" customHeight="1" x14ac:dyDescent="0.25">
      <c r="A21" s="2" t="s">
        <v>18</v>
      </c>
      <c r="B21" s="2" t="s">
        <v>50</v>
      </c>
      <c r="C21" s="7">
        <v>50</v>
      </c>
      <c r="D21" s="7">
        <v>42.5</v>
      </c>
      <c r="E21" s="7">
        <v>36.25</v>
      </c>
      <c r="F21" s="7"/>
      <c r="G21" s="7"/>
      <c r="H21" s="7"/>
      <c r="I21" s="7">
        <v>38.57</v>
      </c>
      <c r="J21" s="7">
        <v>42.5</v>
      </c>
      <c r="K21" s="7">
        <v>46.67</v>
      </c>
      <c r="L21" s="7"/>
      <c r="M21" s="7">
        <v>35</v>
      </c>
      <c r="N21" s="7">
        <v>43.33</v>
      </c>
      <c r="O21" s="7">
        <v>45</v>
      </c>
      <c r="P21" s="7">
        <v>36.67</v>
      </c>
      <c r="Q21" s="7"/>
      <c r="R21" s="7">
        <v>42.5</v>
      </c>
      <c r="S21" s="7"/>
      <c r="T21" s="7">
        <v>50</v>
      </c>
      <c r="U21" s="7">
        <v>40</v>
      </c>
      <c r="V21" s="7"/>
      <c r="W21" s="7"/>
      <c r="X21" s="7">
        <v>50</v>
      </c>
      <c r="Y21" s="7"/>
      <c r="Z21" s="7">
        <v>50</v>
      </c>
      <c r="AA21" s="7"/>
      <c r="AB21" s="7">
        <v>40</v>
      </c>
      <c r="AC21" s="13">
        <v>41.98</v>
      </c>
      <c r="AD21" s="14">
        <v>27.67</v>
      </c>
      <c r="AE21" s="15">
        <f t="shared" si="0"/>
        <v>0.51716660643295964</v>
      </c>
      <c r="AF21" s="2" t="s">
        <v>18</v>
      </c>
    </row>
    <row r="22" spans="1:32" ht="29.25" customHeight="1" x14ac:dyDescent="0.25">
      <c r="A22" s="2" t="s">
        <v>19</v>
      </c>
      <c r="B22" s="2" t="s">
        <v>51</v>
      </c>
      <c r="C22" s="7">
        <v>100</v>
      </c>
      <c r="D22" s="7">
        <v>42.5</v>
      </c>
      <c r="E22" s="7"/>
      <c r="F22" s="7"/>
      <c r="G22" s="7"/>
      <c r="H22" s="7"/>
      <c r="I22" s="7">
        <v>38</v>
      </c>
      <c r="J22" s="7">
        <v>42.5</v>
      </c>
      <c r="K22" s="7">
        <v>46.67</v>
      </c>
      <c r="L22" s="7"/>
      <c r="M22" s="7">
        <v>40</v>
      </c>
      <c r="N22" s="7">
        <v>43.33</v>
      </c>
      <c r="O22" s="7">
        <v>47.5</v>
      </c>
      <c r="P22" s="7">
        <v>36.67</v>
      </c>
      <c r="Q22" s="7"/>
      <c r="R22" s="7">
        <v>42.5</v>
      </c>
      <c r="S22" s="7"/>
      <c r="T22" s="7"/>
      <c r="U22" s="7">
        <v>40</v>
      </c>
      <c r="V22" s="7"/>
      <c r="W22" s="7"/>
      <c r="X22" s="7">
        <v>50</v>
      </c>
      <c r="Y22" s="7"/>
      <c r="Z22" s="7"/>
      <c r="AA22" s="7"/>
      <c r="AB22" s="7">
        <v>40</v>
      </c>
      <c r="AC22" s="13">
        <v>43.57</v>
      </c>
      <c r="AD22" s="14">
        <v>26.79</v>
      </c>
      <c r="AE22" s="15">
        <f t="shared" si="0"/>
        <v>0.6263531168346399</v>
      </c>
      <c r="AF22" s="2" t="s">
        <v>19</v>
      </c>
    </row>
    <row r="23" spans="1:32" ht="20.25" customHeight="1" x14ac:dyDescent="0.25">
      <c r="A23" s="2" t="s">
        <v>31</v>
      </c>
      <c r="B23" s="2" t="s">
        <v>45</v>
      </c>
      <c r="C23" s="7">
        <v>750</v>
      </c>
      <c r="D23" s="7"/>
      <c r="E23" s="7">
        <v>600</v>
      </c>
      <c r="F23" s="7"/>
      <c r="G23" s="7">
        <v>500</v>
      </c>
      <c r="H23" s="7"/>
      <c r="I23" s="7"/>
      <c r="J23" s="7"/>
      <c r="K23" s="7">
        <v>650</v>
      </c>
      <c r="L23" s="7"/>
      <c r="M23" s="7">
        <v>550</v>
      </c>
      <c r="N23" s="7"/>
      <c r="O23" s="7"/>
      <c r="P23" s="7">
        <v>790</v>
      </c>
      <c r="Q23" s="7"/>
      <c r="R23" s="7">
        <v>662.5</v>
      </c>
      <c r="S23" s="7"/>
      <c r="T23" s="7">
        <v>500</v>
      </c>
      <c r="U23" s="7">
        <v>512.5</v>
      </c>
      <c r="V23" s="7"/>
      <c r="W23" s="7">
        <v>700</v>
      </c>
      <c r="X23" s="7">
        <v>600</v>
      </c>
      <c r="Y23" s="7"/>
      <c r="Z23" s="7">
        <v>700</v>
      </c>
      <c r="AA23" s="7"/>
      <c r="AB23" s="7"/>
      <c r="AC23" s="13">
        <v>620.48</v>
      </c>
      <c r="AD23" s="14">
        <v>550</v>
      </c>
      <c r="AE23" s="15">
        <f t="shared" si="0"/>
        <v>0.12814545454545459</v>
      </c>
      <c r="AF23" s="2" t="s">
        <v>31</v>
      </c>
    </row>
    <row r="24" spans="1:32" ht="20.25" customHeight="1" x14ac:dyDescent="0.25">
      <c r="A24" s="2" t="s">
        <v>22</v>
      </c>
      <c r="B24" s="2" t="s">
        <v>53</v>
      </c>
      <c r="C24" s="7">
        <v>32.5</v>
      </c>
      <c r="D24" s="7">
        <v>43.33</v>
      </c>
      <c r="E24" s="7">
        <v>35.56</v>
      </c>
      <c r="F24" s="7"/>
      <c r="G24" s="7"/>
      <c r="H24" s="7"/>
      <c r="I24" s="7"/>
      <c r="J24" s="7">
        <v>45</v>
      </c>
      <c r="K24" s="7">
        <v>46.67</v>
      </c>
      <c r="L24" s="7"/>
      <c r="M24" s="7"/>
      <c r="N24" s="7">
        <v>43.33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>
        <v>50</v>
      </c>
      <c r="Z24" s="7">
        <v>50</v>
      </c>
      <c r="AA24" s="7"/>
      <c r="AB24" s="7"/>
      <c r="AC24" s="13">
        <v>40.770000000000003</v>
      </c>
      <c r="AD24" s="14">
        <v>29.21</v>
      </c>
      <c r="AE24" s="15">
        <f t="shared" si="0"/>
        <v>0.39575487846627871</v>
      </c>
      <c r="AF24" s="2" t="s">
        <v>22</v>
      </c>
    </row>
    <row r="25" spans="1:32" ht="20.25" customHeight="1" x14ac:dyDescent="0.25">
      <c r="A25" s="2" t="s">
        <v>93</v>
      </c>
      <c r="B25" s="2" t="s">
        <v>96</v>
      </c>
      <c r="C25" s="7">
        <v>25</v>
      </c>
      <c r="D25" s="7"/>
      <c r="E25" s="7"/>
      <c r="F25" s="7"/>
      <c r="G25" s="7"/>
      <c r="H25" s="7"/>
      <c r="I25" s="7">
        <v>40</v>
      </c>
      <c r="J25" s="7"/>
      <c r="K25" s="7">
        <v>46.67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>
        <v>40</v>
      </c>
      <c r="AC25" s="13">
        <v>40.83</v>
      </c>
      <c r="AD25" s="14">
        <v>28.57</v>
      </c>
      <c r="AE25" s="15">
        <f t="shared" si="0"/>
        <v>0.42912145607280355</v>
      </c>
      <c r="AF25" s="2" t="s">
        <v>93</v>
      </c>
    </row>
    <row r="26" spans="1:32" ht="20.25" customHeight="1" x14ac:dyDescent="0.25">
      <c r="A26" s="2" t="s">
        <v>28</v>
      </c>
      <c r="B26" s="2" t="s">
        <v>40</v>
      </c>
      <c r="C26" s="7">
        <v>600</v>
      </c>
      <c r="D26" s="7"/>
      <c r="E26" s="7">
        <v>600</v>
      </c>
      <c r="F26" s="7"/>
      <c r="G26" s="7"/>
      <c r="H26" s="7"/>
      <c r="I26" s="7"/>
      <c r="J26" s="7"/>
      <c r="K26" s="7">
        <v>800</v>
      </c>
      <c r="L26" s="7"/>
      <c r="M26" s="7"/>
      <c r="N26" s="7"/>
      <c r="O26" s="7"/>
      <c r="P26" s="7">
        <v>540</v>
      </c>
      <c r="Q26" s="7"/>
      <c r="R26" s="7">
        <v>662.5</v>
      </c>
      <c r="S26" s="7"/>
      <c r="T26" s="7"/>
      <c r="U26" s="7">
        <v>500</v>
      </c>
      <c r="V26" s="7"/>
      <c r="W26" s="7">
        <v>700</v>
      </c>
      <c r="X26" s="7"/>
      <c r="Y26" s="7"/>
      <c r="Z26" s="7">
        <v>700</v>
      </c>
      <c r="AA26" s="7"/>
      <c r="AB26" s="7"/>
      <c r="AC26" s="13">
        <v>607.65</v>
      </c>
      <c r="AD26" s="14">
        <v>562.5</v>
      </c>
      <c r="AE26" s="15">
        <f t="shared" si="0"/>
        <v>8.0266666666666625E-2</v>
      </c>
      <c r="AF26" s="2" t="s">
        <v>28</v>
      </c>
    </row>
    <row r="27" spans="1:32" ht="20.25" customHeight="1" x14ac:dyDescent="0.25">
      <c r="A27" s="2" t="s">
        <v>32</v>
      </c>
      <c r="B27" s="2" t="s">
        <v>46</v>
      </c>
      <c r="C27" s="7">
        <v>210</v>
      </c>
      <c r="D27" s="7"/>
      <c r="E27" s="7"/>
      <c r="F27" s="7"/>
      <c r="G27" s="7">
        <v>150</v>
      </c>
      <c r="H27" s="7"/>
      <c r="I27" s="7"/>
      <c r="J27" s="7"/>
      <c r="K27" s="7">
        <v>150</v>
      </c>
      <c r="L27" s="7"/>
      <c r="M27" s="7">
        <v>190</v>
      </c>
      <c r="N27" s="7">
        <v>170</v>
      </c>
      <c r="O27" s="7"/>
      <c r="P27" s="7"/>
      <c r="Q27" s="7"/>
      <c r="R27" s="7">
        <v>160</v>
      </c>
      <c r="S27" s="7"/>
      <c r="T27" s="7"/>
      <c r="U27" s="7">
        <v>150</v>
      </c>
      <c r="V27" s="7">
        <v>100</v>
      </c>
      <c r="W27" s="7">
        <v>200</v>
      </c>
      <c r="X27" s="7">
        <v>200</v>
      </c>
      <c r="Y27" s="7">
        <v>250</v>
      </c>
      <c r="Z27" s="7">
        <v>200</v>
      </c>
      <c r="AA27" s="7">
        <v>150</v>
      </c>
      <c r="AB27" s="7"/>
      <c r="AC27" s="13">
        <v>159.63</v>
      </c>
      <c r="AD27" s="14">
        <v>125.38</v>
      </c>
      <c r="AE27" s="15">
        <f t="shared" si="0"/>
        <v>0.2731695645238475</v>
      </c>
      <c r="AF27" s="2" t="s">
        <v>32</v>
      </c>
    </row>
    <row r="28" spans="1:32" ht="20.25" customHeight="1" x14ac:dyDescent="0.25">
      <c r="A28" s="2" t="s">
        <v>95</v>
      </c>
      <c r="B28" s="2" t="s">
        <v>98</v>
      </c>
      <c r="C28" s="7">
        <v>120</v>
      </c>
      <c r="D28" s="7"/>
      <c r="E28" s="7"/>
      <c r="F28" s="7"/>
      <c r="G28" s="7"/>
      <c r="H28" s="7"/>
      <c r="I28" s="7">
        <v>80</v>
      </c>
      <c r="J28" s="7"/>
      <c r="K28" s="7">
        <v>80</v>
      </c>
      <c r="L28" s="7"/>
      <c r="M28" s="7">
        <v>50</v>
      </c>
      <c r="N28" s="7"/>
      <c r="O28" s="7">
        <v>60</v>
      </c>
      <c r="P28" s="7"/>
      <c r="Q28" s="7">
        <v>50</v>
      </c>
      <c r="R28" s="7"/>
      <c r="S28" s="7"/>
      <c r="T28" s="7"/>
      <c r="U28" s="7">
        <v>80</v>
      </c>
      <c r="V28" s="7">
        <v>80</v>
      </c>
      <c r="W28" s="7">
        <v>100</v>
      </c>
      <c r="X28" s="7">
        <v>100</v>
      </c>
      <c r="Y28" s="7"/>
      <c r="Z28" s="7"/>
      <c r="AA28" s="7">
        <v>120</v>
      </c>
      <c r="AB28" s="7"/>
      <c r="AC28" s="13">
        <v>80.56</v>
      </c>
      <c r="AD28" s="14">
        <v>47.69</v>
      </c>
      <c r="AE28" s="15">
        <f t="shared" si="0"/>
        <v>0.68924302788844638</v>
      </c>
      <c r="AF28" s="2" t="s">
        <v>95</v>
      </c>
    </row>
    <row r="29" spans="1:32" ht="20.25" customHeight="1" x14ac:dyDescent="0.25">
      <c r="A29" s="2" t="s">
        <v>94</v>
      </c>
      <c r="B29" s="2" t="s">
        <v>97</v>
      </c>
      <c r="C29" s="7">
        <v>120</v>
      </c>
      <c r="D29" s="7">
        <v>175</v>
      </c>
      <c r="E29" s="7">
        <v>200</v>
      </c>
      <c r="F29" s="7">
        <v>130</v>
      </c>
      <c r="G29" s="7">
        <v>175</v>
      </c>
      <c r="H29" s="7"/>
      <c r="I29" s="7">
        <v>158.33000000000001</v>
      </c>
      <c r="J29" s="7"/>
      <c r="K29" s="7">
        <v>150</v>
      </c>
      <c r="L29" s="7">
        <v>120</v>
      </c>
      <c r="M29" s="7">
        <v>147.5</v>
      </c>
      <c r="N29" s="7">
        <v>165</v>
      </c>
      <c r="O29" s="7"/>
      <c r="P29" s="7">
        <v>130</v>
      </c>
      <c r="Q29" s="7">
        <v>190</v>
      </c>
      <c r="R29" s="7">
        <v>192.5</v>
      </c>
      <c r="S29" s="7">
        <v>200</v>
      </c>
      <c r="T29" s="7">
        <v>185</v>
      </c>
      <c r="U29" s="7">
        <v>200</v>
      </c>
      <c r="V29" s="7">
        <v>120</v>
      </c>
      <c r="W29" s="7">
        <v>200</v>
      </c>
      <c r="X29" s="7">
        <v>200</v>
      </c>
      <c r="Y29" s="7">
        <v>200</v>
      </c>
      <c r="Z29" s="7"/>
      <c r="AA29" s="7">
        <v>200</v>
      </c>
      <c r="AB29" s="7">
        <v>180</v>
      </c>
      <c r="AC29" s="13">
        <v>165.85</v>
      </c>
      <c r="AD29" s="14">
        <v>117.14</v>
      </c>
      <c r="AE29" s="15">
        <f t="shared" si="0"/>
        <v>0.41582721529793404</v>
      </c>
      <c r="AF29" s="2" t="s">
        <v>94</v>
      </c>
    </row>
    <row r="30" spans="1:32" ht="20.25" customHeight="1" x14ac:dyDescent="0.25">
      <c r="A30" s="2" t="s">
        <v>16</v>
      </c>
      <c r="B30" s="2" t="s">
        <v>42</v>
      </c>
      <c r="C30" s="7"/>
      <c r="D30" s="7"/>
      <c r="E30" s="7"/>
      <c r="F30" s="7"/>
      <c r="G30" s="7">
        <v>100</v>
      </c>
      <c r="H30" s="7"/>
      <c r="I30" s="7"/>
      <c r="J30" s="7"/>
      <c r="K30" s="7">
        <v>100</v>
      </c>
      <c r="L30" s="7">
        <v>85</v>
      </c>
      <c r="M30" s="7"/>
      <c r="N30" s="7">
        <v>100</v>
      </c>
      <c r="O30" s="7"/>
      <c r="P30" s="7">
        <v>82</v>
      </c>
      <c r="Q30" s="7"/>
      <c r="R30" s="7"/>
      <c r="S30" s="7">
        <v>100</v>
      </c>
      <c r="T30" s="7">
        <v>120</v>
      </c>
      <c r="U30" s="7">
        <v>100</v>
      </c>
      <c r="V30" s="7"/>
      <c r="W30" s="7">
        <v>100</v>
      </c>
      <c r="X30" s="7">
        <v>100</v>
      </c>
      <c r="Y30" s="7"/>
      <c r="Z30" s="7">
        <v>110</v>
      </c>
      <c r="AA30" s="7"/>
      <c r="AB30" s="7"/>
      <c r="AC30" s="13">
        <v>99.36</v>
      </c>
      <c r="AD30" s="14">
        <v>84</v>
      </c>
      <c r="AE30" s="15">
        <f t="shared" si="0"/>
        <v>0.18285714285714286</v>
      </c>
      <c r="AF30" s="2" t="s">
        <v>16</v>
      </c>
    </row>
    <row r="31" spans="1:32" ht="20.25" customHeight="1" x14ac:dyDescent="0.25">
      <c r="A31" s="2" t="s">
        <v>29</v>
      </c>
      <c r="B31" s="2" t="s">
        <v>55</v>
      </c>
      <c r="C31" s="7"/>
      <c r="D31" s="7"/>
      <c r="E31" s="7"/>
      <c r="F31" s="7"/>
      <c r="G31" s="7"/>
      <c r="H31" s="7"/>
      <c r="I31" s="7"/>
      <c r="J31" s="7"/>
      <c r="K31" s="7">
        <v>70</v>
      </c>
      <c r="L31" s="7"/>
      <c r="M31" s="7"/>
      <c r="N31" s="7"/>
      <c r="O31" s="7"/>
      <c r="P31" s="7"/>
      <c r="Q31" s="7"/>
      <c r="R31" s="7">
        <v>100</v>
      </c>
      <c r="S31" s="7"/>
      <c r="T31" s="7"/>
      <c r="U31" s="7">
        <v>85</v>
      </c>
      <c r="V31" s="7"/>
      <c r="W31" s="7">
        <v>80</v>
      </c>
      <c r="X31" s="7">
        <v>100</v>
      </c>
      <c r="Y31" s="7"/>
      <c r="Z31" s="7"/>
      <c r="AA31" s="7">
        <v>70</v>
      </c>
      <c r="AB31" s="7"/>
      <c r="AC31" s="13">
        <v>86.92</v>
      </c>
      <c r="AD31" s="14">
        <v>86.25</v>
      </c>
      <c r="AE31" s="15">
        <f t="shared" si="0"/>
        <v>7.7681159420290051E-3</v>
      </c>
      <c r="AF31" s="2" t="s">
        <v>29</v>
      </c>
    </row>
    <row r="32" spans="1:32" ht="20.25" customHeight="1" x14ac:dyDescent="0.25">
      <c r="A32" s="2" t="s">
        <v>20</v>
      </c>
      <c r="B32" s="2" t="s">
        <v>54</v>
      </c>
      <c r="C32" s="7"/>
      <c r="D32" s="7"/>
      <c r="E32" s="7"/>
      <c r="F32" s="7"/>
      <c r="G32" s="7"/>
      <c r="H32" s="7"/>
      <c r="I32" s="7"/>
      <c r="J32" s="7"/>
      <c r="K32" s="7">
        <v>70</v>
      </c>
      <c r="L32" s="7"/>
      <c r="M32" s="7"/>
      <c r="N32" s="7">
        <v>73.33</v>
      </c>
      <c r="O32" s="7"/>
      <c r="P32" s="7"/>
      <c r="Q32" s="7"/>
      <c r="R32" s="7">
        <v>100</v>
      </c>
      <c r="S32" s="7"/>
      <c r="T32" s="7">
        <v>96.67</v>
      </c>
      <c r="U32" s="7">
        <v>85</v>
      </c>
      <c r="V32" s="7">
        <v>70</v>
      </c>
      <c r="W32" s="7">
        <v>80</v>
      </c>
      <c r="X32" s="7"/>
      <c r="Y32" s="7"/>
      <c r="Z32" s="7"/>
      <c r="AA32" s="7"/>
      <c r="AB32" s="7"/>
      <c r="AC32" s="13">
        <v>81.599999999999994</v>
      </c>
      <c r="AD32" s="14">
        <v>78</v>
      </c>
      <c r="AE32" s="15">
        <f t="shared" si="0"/>
        <v>4.615384615384608E-2</v>
      </c>
      <c r="AF32" s="2" t="s">
        <v>20</v>
      </c>
    </row>
    <row r="33" spans="1:32" ht="20.25" customHeight="1" x14ac:dyDescent="0.25">
      <c r="A33" s="2" t="s">
        <v>101</v>
      </c>
      <c r="B33" s="2" t="s">
        <v>104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>
        <v>40</v>
      </c>
      <c r="N33" s="7"/>
      <c r="O33" s="7"/>
      <c r="P33" s="7"/>
      <c r="Q33" s="7"/>
      <c r="R33" s="7">
        <v>50</v>
      </c>
      <c r="S33" s="7">
        <v>60</v>
      </c>
      <c r="T33" s="7"/>
      <c r="U33" s="7"/>
      <c r="V33" s="7"/>
      <c r="W33" s="7"/>
      <c r="X33" s="7"/>
      <c r="Y33" s="7"/>
      <c r="Z33" s="7"/>
      <c r="AA33" s="7"/>
      <c r="AB33" s="7"/>
      <c r="AC33" s="13">
        <v>52.5</v>
      </c>
      <c r="AD33" s="14">
        <v>43.33</v>
      </c>
      <c r="AE33" s="15">
        <f t="shared" si="0"/>
        <v>0.2116316639741519</v>
      </c>
      <c r="AF33" s="2" t="s">
        <v>101</v>
      </c>
    </row>
    <row r="34" spans="1:32" ht="20.25" customHeight="1" x14ac:dyDescent="0.25">
      <c r="A34" s="2" t="s">
        <v>115</v>
      </c>
      <c r="B34" s="2" t="s">
        <v>116</v>
      </c>
      <c r="C34" s="7"/>
      <c r="D34" s="7"/>
      <c r="E34" s="7"/>
      <c r="F34" s="7"/>
      <c r="G34" s="7"/>
      <c r="H34" s="7"/>
      <c r="I34" s="7"/>
      <c r="J34" s="7"/>
      <c r="K34" s="7">
        <v>45</v>
      </c>
      <c r="L34" s="7"/>
      <c r="M34" s="7"/>
      <c r="N34" s="7">
        <v>46.67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>
        <v>50</v>
      </c>
      <c r="Z34" s="7"/>
      <c r="AA34" s="7"/>
      <c r="AB34" s="7">
        <v>40</v>
      </c>
      <c r="AC34" s="13">
        <v>45.71</v>
      </c>
      <c r="AD34" s="14">
        <v>30</v>
      </c>
      <c r="AE34" s="15">
        <f t="shared" si="0"/>
        <v>0.52366666666666672</v>
      </c>
      <c r="AF34" s="2" t="s">
        <v>115</v>
      </c>
    </row>
    <row r="35" spans="1:32" ht="27.75" customHeight="1" x14ac:dyDescent="0.25">
      <c r="A35" s="24" t="s">
        <v>117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7.7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</sheetData>
  <mergeCells count="5">
    <mergeCell ref="A5:F5"/>
    <mergeCell ref="A6:A7"/>
    <mergeCell ref="B6:B7"/>
    <mergeCell ref="AF6:AF7"/>
    <mergeCell ref="A35:M36"/>
  </mergeCells>
  <conditionalFormatting sqref="AE8:AE12 AE14 AE16:AE3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{FDD96AEE-F96E-4017-BD79-1217C93D1E75}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D96AEE-F96E-4017-BD79-1217C93D1E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AE8:AE12 AE14 AE16:AE34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декември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2024-01-04T09:08:33Z</dcterms:modified>
</cp:coreProperties>
</file>