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540" yWindow="12165" windowWidth="8205" windowHeight="1230"/>
  </bookViews>
  <sheets>
    <sheet name="август  2022" sheetId="1" r:id="rId1"/>
  </sheets>
  <calcPr calcId="162913"/>
</workbook>
</file>

<file path=xl/calcChain.xml><?xml version="1.0" encoding="utf-8"?>
<calcChain xmlns="http://schemas.openxmlformats.org/spreadsheetml/2006/main">
  <c r="U17" i="1" l="1"/>
  <c r="U18" i="1"/>
  <c r="U21" i="1"/>
  <c r="U22" i="1"/>
  <c r="U23" i="1"/>
  <c r="U24" i="1"/>
  <c r="U25" i="1"/>
  <c r="U28" i="1"/>
  <c r="U29" i="1"/>
  <c r="U30" i="1"/>
  <c r="U31" i="1"/>
  <c r="U34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<sst xmlns="http://schemas.openxmlformats.org/spreadsheetml/2006/main" count="111" uniqueCount="100">
  <si>
    <t>Министерство за земјоделство. шумарство и водостопанство</t>
  </si>
  <si>
    <t>Скопје (Ministry of Agriculture. Forestry and Water Economy</t>
  </si>
  <si>
    <t>ОВОШЈЕ</t>
  </si>
  <si>
    <t>FRUIT</t>
  </si>
  <si>
    <t>Тренд на пораст / намалување изразен во %</t>
  </si>
  <si>
    <t>Trend of increase / decrease in%</t>
  </si>
  <si>
    <t>БАНАНА</t>
  </si>
  <si>
    <t>КРУША</t>
  </si>
  <si>
    <t>ЛИМОН</t>
  </si>
  <si>
    <t>ПОРТОКАЛ</t>
  </si>
  <si>
    <t>Пазар на мало-Гостивар</t>
  </si>
  <si>
    <t>ЛЕШНИК ЧИСТЕН</t>
  </si>
  <si>
    <t>ОРЕВ ЧИСТЕН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</si>
  <si>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 на одреден пазар  без оглед на квалитетот на производот). Цените се изразуваат во денари за килограм изразени на две децимали.</t>
  </si>
  <si>
    <t>Пазар на мало-Делчево</t>
  </si>
  <si>
    <t>Пазар на мало-Демир Хисар</t>
  </si>
  <si>
    <t xml:space="preserve">* Цените се изразени во денари за килограм-Prices  in denars per kilogram </t>
  </si>
  <si>
    <t>БАДЕМ ЧИСТЕН</t>
  </si>
  <si>
    <t>ORANGE</t>
  </si>
  <si>
    <t>LEMON</t>
  </si>
  <si>
    <t>BANANA</t>
  </si>
  <si>
    <t>Пазар на мало-Неготино</t>
  </si>
  <si>
    <t>Пазар на мало-Охрид</t>
  </si>
  <si>
    <t>WALNUT CLEAN</t>
  </si>
  <si>
    <t>ALMOND CLEAN</t>
  </si>
  <si>
    <t>Пазар на мало-Кратово</t>
  </si>
  <si>
    <t>ОРЕВ СО ЛУШПА</t>
  </si>
  <si>
    <t>КИВИ</t>
  </si>
  <si>
    <t>Пазар на мало -Крушево</t>
  </si>
  <si>
    <t>АНАНАС</t>
  </si>
  <si>
    <t>PINEAPPLE</t>
  </si>
  <si>
    <t>Пазар на мало-Велес</t>
  </si>
  <si>
    <t>PEAR</t>
  </si>
  <si>
    <t>Пазар на мало-Кисела Вода</t>
  </si>
  <si>
    <t>Пазар на мало-Берово</t>
  </si>
  <si>
    <t>Пазар на мало-Тетово</t>
  </si>
  <si>
    <t>Јаболко-Ајдаред</t>
  </si>
  <si>
    <t>Јаболко-Грени Смит</t>
  </si>
  <si>
    <t>Јаболко-Златен делишес</t>
  </si>
  <si>
    <t>ЦРЕША</t>
  </si>
  <si>
    <t>КАЈСИЈА</t>
  </si>
  <si>
    <t>ЛУБЕНИЦА</t>
  </si>
  <si>
    <t>ПРАСКА</t>
  </si>
  <si>
    <t>Apple-Granny Smith</t>
  </si>
  <si>
    <t>Apple-Golden Delicious</t>
  </si>
  <si>
    <t>CHERRY</t>
  </si>
  <si>
    <t>APRICOT</t>
  </si>
  <si>
    <t>WATERMELON</t>
  </si>
  <si>
    <t>PEACH</t>
  </si>
  <si>
    <t>HAZELNUT CLEAN</t>
  </si>
  <si>
    <t>MELON</t>
  </si>
  <si>
    <t>Пазар на мало-Свети Николе</t>
  </si>
  <si>
    <t>Пазар на мало-Валандово</t>
  </si>
  <si>
    <t>Пазар на мало-Кавадарци</t>
  </si>
  <si>
    <t>НЕКТАРИНА</t>
  </si>
  <si>
    <t>KIWI</t>
  </si>
  <si>
    <t>NECTARINE</t>
  </si>
  <si>
    <t>WALNUT IN SHELL</t>
  </si>
  <si>
    <t>Ohrid</t>
  </si>
  <si>
    <t>Berovo</t>
  </si>
  <si>
    <t>Veles</t>
  </si>
  <si>
    <t>Demir Hisar</t>
  </si>
  <si>
    <t>Sveti Nikole</t>
  </si>
  <si>
    <t>Kratovo</t>
  </si>
  <si>
    <t>Delcevo</t>
  </si>
  <si>
    <t>Gostivar</t>
  </si>
  <si>
    <t>Valandovo</t>
  </si>
  <si>
    <t>Tetovo</t>
  </si>
  <si>
    <t>Negotino</t>
  </si>
  <si>
    <t>Пазар на мало-Гевгелија</t>
  </si>
  <si>
    <t>СЛИВА</t>
  </si>
  <si>
    <t>БЕЛО ГРОЗЈЕ</t>
  </si>
  <si>
    <t>ЦРНО ГРОЗЈЕ</t>
  </si>
  <si>
    <t>ГРЕЈПФРУТ- црвен</t>
  </si>
  <si>
    <t>БОРОВИНКА</t>
  </si>
  <si>
    <t>Gevgelija</t>
  </si>
  <si>
    <t>Kavadrci</t>
  </si>
  <si>
    <t>PLUM</t>
  </si>
  <si>
    <t>WHITE GRAPES</t>
  </si>
  <si>
    <t>BLACK GRAPES</t>
  </si>
  <si>
    <t>GRAPEFRUIT - red</t>
  </si>
  <si>
    <t>BLUEBERRY</t>
  </si>
  <si>
    <t>/</t>
  </si>
  <si>
    <t>Просечна најзастапена цена-август 2022</t>
  </si>
  <si>
    <t>Просечна најзастапена цена-август 2021</t>
  </si>
  <si>
    <t>Most frequently price -August  2022</t>
  </si>
  <si>
    <t>Most frequently price-August-2021</t>
  </si>
  <si>
    <t>Цени на овошје од пазарите на мало (зелените пазари) на месечно ниво -август - Monthly analysis-(fruit green market) August 2022</t>
  </si>
  <si>
    <t>Пазар на мало-Штип</t>
  </si>
  <si>
    <t>Јаболко-Црвен делишес</t>
  </si>
  <si>
    <t>СМОКВА</t>
  </si>
  <si>
    <t xml:space="preserve">ДИЊА </t>
  </si>
  <si>
    <t>ДРЕНКИ</t>
  </si>
  <si>
    <t>Stip</t>
  </si>
  <si>
    <t>Krusevo</t>
  </si>
  <si>
    <t>Skopje</t>
  </si>
  <si>
    <t>Apple-Red Delicious</t>
  </si>
  <si>
    <t>Apple-Ajdared</t>
  </si>
  <si>
    <t>FIG</t>
  </si>
  <si>
    <t>Cornelian cherry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</si>
</sst>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1" fillId="0" borderId="0" xfId="0" applyFont="1"/>
    <xf numFmtId="0" fontId="20" fillId="35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right" wrapText="1"/>
    </xf>
    <xf numFmtId="0" fontId="25" fillId="36" borderId="10" xfId="0" applyFont="1" applyFill="1" applyBorder="1" applyAlignment="1">
      <alignment horizontal="right"/>
    </xf>
    <xf numFmtId="0" fontId="20" fillId="37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64" fontId="28" fillId="0" borderId="10" xfId="1" applyNumberFormat="1" applyFont="1" applyFill="1" applyBorder="1"/>
    <xf numFmtId="0" fontId="27" fillId="0" borderId="22" xfId="0" applyFont="1" applyBorder="1" applyAlignment="1">
      <alignment wrapText="1"/>
    </xf>
    <xf numFmtId="164" fontId="28" fillId="0" borderId="10" xfId="1" applyNumberFormat="1" applyFont="1" applyFill="1" applyBorder="1" applyAlignment="1">
      <alignment horizontal="right"/>
    </xf>
    <xf numFmtId="0" fontId="23" fillId="0" borderId="14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18" fillId="33" borderId="19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="93" zoomScaleNormal="93" workbookViewId="0">
      <selection activeCell="T19" sqref="T19:U20"/>
    </sheetView>
  </sheetViews>
  <sheetFormatPr defaultRowHeight="15" customHeight="1" x14ac:dyDescent="0.25"/>
  <cols>
    <col min="1" max="1" width="14" customWidth="1"/>
    <col min="2" max="2" width="15.28515625" customWidth="1"/>
    <col min="3" max="3" width="11.140625" customWidth="1"/>
    <col min="4" max="10" width="11.28515625" customWidth="1"/>
    <col min="11" max="11" width="9.7109375" customWidth="1"/>
    <col min="12" max="12" width="11.28515625" customWidth="1"/>
    <col min="13" max="13" width="10.28515625" customWidth="1"/>
    <col min="14" max="14" width="11.85546875" customWidth="1"/>
    <col min="15" max="15" width="10.85546875" customWidth="1"/>
    <col min="16" max="16" width="12" customWidth="1"/>
    <col min="17" max="17" width="11.42578125" customWidth="1"/>
    <col min="18" max="18" width="10.85546875" customWidth="1"/>
    <col min="19" max="19" width="21.28515625" customWidth="1"/>
    <col min="20" max="20" width="19" customWidth="1"/>
    <col min="21" max="21" width="19.5703125" customWidth="1"/>
    <col min="22" max="23" width="19.7109375" customWidth="1"/>
    <col min="24" max="26" width="20.28515625" customWidth="1"/>
    <col min="27" max="27" width="12.85546875" customWidth="1"/>
    <col min="28" max="28" width="19.42578125" customWidth="1"/>
    <col min="29" max="30" width="11.42578125" customWidth="1"/>
    <col min="31" max="31" width="18.7109375" customWidth="1"/>
    <col min="32" max="32" width="6.85546875" customWidth="1"/>
  </cols>
  <sheetData>
    <row r="1" spans="1:21" ht="15" customHeight="1" x14ac:dyDescent="0.25">
      <c r="A1" s="1" t="s">
        <v>0</v>
      </c>
      <c r="B1" s="1"/>
      <c r="C1" s="1"/>
      <c r="D1" s="1"/>
      <c r="E1" s="1"/>
    </row>
    <row r="2" spans="1:21" ht="15" customHeight="1" x14ac:dyDescent="0.25">
      <c r="A2" s="1" t="s">
        <v>1</v>
      </c>
      <c r="B2" s="1"/>
      <c r="C2" s="1"/>
      <c r="D2" s="1"/>
      <c r="E2" s="1"/>
    </row>
    <row r="3" spans="1:21" ht="19.5" customHeight="1" x14ac:dyDescent="0.25">
      <c r="A3" s="1" t="s">
        <v>87</v>
      </c>
      <c r="B3" s="1"/>
      <c r="C3" s="1"/>
      <c r="D3" s="1"/>
      <c r="E3" s="1"/>
      <c r="H3" s="2"/>
    </row>
    <row r="5" spans="1:21" ht="15" customHeight="1" x14ac:dyDescent="0.25">
      <c r="A5" s="18" t="s">
        <v>16</v>
      </c>
      <c r="B5" s="19"/>
      <c r="C5" s="19"/>
      <c r="D5" s="19"/>
      <c r="E5" s="19"/>
      <c r="F5" s="20"/>
    </row>
    <row r="6" spans="1:21" ht="43.5" customHeight="1" x14ac:dyDescent="0.25">
      <c r="A6" s="21" t="s">
        <v>2</v>
      </c>
      <c r="B6" s="21" t="s">
        <v>3</v>
      </c>
      <c r="C6" s="8" t="s">
        <v>22</v>
      </c>
      <c r="D6" s="8" t="s">
        <v>25</v>
      </c>
      <c r="E6" s="8" t="s">
        <v>52</v>
      </c>
      <c r="F6" s="8" t="s">
        <v>51</v>
      </c>
      <c r="G6" s="8" t="s">
        <v>69</v>
      </c>
      <c r="H6" s="8" t="s">
        <v>88</v>
      </c>
      <c r="I6" s="8" t="s">
        <v>31</v>
      </c>
      <c r="J6" s="8" t="s">
        <v>15</v>
      </c>
      <c r="K6" s="8" t="s">
        <v>53</v>
      </c>
      <c r="L6" s="8" t="s">
        <v>14</v>
      </c>
      <c r="M6" s="8" t="s">
        <v>10</v>
      </c>
      <c r="N6" s="8" t="s">
        <v>34</v>
      </c>
      <c r="O6" s="8" t="s">
        <v>28</v>
      </c>
      <c r="P6" s="8" t="s">
        <v>21</v>
      </c>
      <c r="Q6" s="8" t="s">
        <v>33</v>
      </c>
      <c r="R6" s="8" t="s">
        <v>35</v>
      </c>
      <c r="S6" s="3" t="s">
        <v>83</v>
      </c>
      <c r="T6" s="4" t="s">
        <v>84</v>
      </c>
      <c r="U6" s="7" t="s">
        <v>4</v>
      </c>
    </row>
    <row r="7" spans="1:21" ht="43.5" customHeight="1" x14ac:dyDescent="0.25">
      <c r="A7" s="22"/>
      <c r="B7" s="22"/>
      <c r="C7" s="8" t="s">
        <v>58</v>
      </c>
      <c r="D7" s="8" t="s">
        <v>63</v>
      </c>
      <c r="E7" s="8" t="s">
        <v>66</v>
      </c>
      <c r="F7" s="8" t="s">
        <v>62</v>
      </c>
      <c r="G7" s="8" t="s">
        <v>75</v>
      </c>
      <c r="H7" s="8" t="s">
        <v>93</v>
      </c>
      <c r="I7" s="8" t="s">
        <v>60</v>
      </c>
      <c r="J7" s="8" t="s">
        <v>61</v>
      </c>
      <c r="K7" s="8" t="s">
        <v>76</v>
      </c>
      <c r="L7" s="8" t="s">
        <v>64</v>
      </c>
      <c r="M7" s="8" t="s">
        <v>65</v>
      </c>
      <c r="N7" s="8" t="s">
        <v>59</v>
      </c>
      <c r="O7" s="8" t="s">
        <v>94</v>
      </c>
      <c r="P7" s="8" t="s">
        <v>68</v>
      </c>
      <c r="Q7" s="8" t="s">
        <v>95</v>
      </c>
      <c r="R7" s="8" t="s">
        <v>67</v>
      </c>
      <c r="S7" s="3" t="s">
        <v>85</v>
      </c>
      <c r="T7" s="4" t="s">
        <v>86</v>
      </c>
      <c r="U7" s="7" t="s">
        <v>5</v>
      </c>
    </row>
    <row r="8" spans="1:21" ht="19.5" customHeight="1" x14ac:dyDescent="0.25">
      <c r="A8" s="10" t="s">
        <v>8</v>
      </c>
      <c r="B8" s="10" t="s">
        <v>19</v>
      </c>
      <c r="C8" s="10">
        <v>115</v>
      </c>
      <c r="D8" s="10">
        <v>100</v>
      </c>
      <c r="E8" s="10">
        <v>80</v>
      </c>
      <c r="F8" s="10">
        <v>100</v>
      </c>
      <c r="G8" s="10">
        <v>60</v>
      </c>
      <c r="H8" s="10"/>
      <c r="I8" s="10">
        <v>100</v>
      </c>
      <c r="J8" s="10">
        <v>130</v>
      </c>
      <c r="K8" s="10">
        <v>90</v>
      </c>
      <c r="L8" s="10"/>
      <c r="M8" s="10">
        <v>90</v>
      </c>
      <c r="N8" s="10">
        <v>100</v>
      </c>
      <c r="O8" s="10">
        <v>70</v>
      </c>
      <c r="P8" s="10">
        <v>65</v>
      </c>
      <c r="Q8" s="10">
        <v>100</v>
      </c>
      <c r="R8" s="10"/>
      <c r="S8" s="5">
        <v>92.78</v>
      </c>
      <c r="T8" s="6">
        <v>84.82</v>
      </c>
      <c r="U8" s="9">
        <f t="shared" ref="U8:U16" si="0">(S8-T8)/T8</f>
        <v>9.3845791087007885E-2</v>
      </c>
    </row>
    <row r="9" spans="1:21" ht="19.5" customHeight="1" x14ac:dyDescent="0.25">
      <c r="A9" s="10" t="s">
        <v>42</v>
      </c>
      <c r="B9" s="10" t="s">
        <v>48</v>
      </c>
      <c r="C9" s="10">
        <v>70</v>
      </c>
      <c r="D9" s="10">
        <v>52.5</v>
      </c>
      <c r="E9" s="10">
        <v>30</v>
      </c>
      <c r="F9" s="10">
        <v>30</v>
      </c>
      <c r="G9" s="10">
        <v>50</v>
      </c>
      <c r="H9" s="10"/>
      <c r="I9" s="10">
        <v>40</v>
      </c>
      <c r="J9" s="10">
        <v>40</v>
      </c>
      <c r="K9" s="10">
        <v>30</v>
      </c>
      <c r="L9" s="10">
        <v>45</v>
      </c>
      <c r="M9" s="10">
        <v>50</v>
      </c>
      <c r="N9" s="10">
        <v>50</v>
      </c>
      <c r="O9" s="10">
        <v>50</v>
      </c>
      <c r="P9" s="10">
        <v>50</v>
      </c>
      <c r="Q9" s="10">
        <v>30</v>
      </c>
      <c r="R9" s="10">
        <v>60</v>
      </c>
      <c r="S9" s="5">
        <v>45.43</v>
      </c>
      <c r="T9" s="6">
        <v>65.180000000000007</v>
      </c>
      <c r="U9" s="9">
        <f t="shared" si="0"/>
        <v>-0.30300705737956435</v>
      </c>
    </row>
    <row r="10" spans="1:21" ht="19.5" customHeight="1" x14ac:dyDescent="0.25">
      <c r="A10" s="10" t="s">
        <v>72</v>
      </c>
      <c r="B10" s="10" t="s">
        <v>79</v>
      </c>
      <c r="C10" s="10">
        <v>60</v>
      </c>
      <c r="D10" s="10"/>
      <c r="E10" s="10">
        <v>40</v>
      </c>
      <c r="F10" s="10">
        <v>60</v>
      </c>
      <c r="G10" s="10">
        <v>100</v>
      </c>
      <c r="H10" s="10">
        <v>60</v>
      </c>
      <c r="I10" s="10">
        <v>50</v>
      </c>
      <c r="J10" s="10">
        <v>60</v>
      </c>
      <c r="K10" s="10">
        <v>40</v>
      </c>
      <c r="L10" s="10">
        <v>50</v>
      </c>
      <c r="M10" s="10">
        <v>60</v>
      </c>
      <c r="N10" s="10">
        <v>50</v>
      </c>
      <c r="O10" s="10">
        <v>50</v>
      </c>
      <c r="P10" s="10"/>
      <c r="Q10" s="10">
        <v>35</v>
      </c>
      <c r="R10" s="10">
        <v>70</v>
      </c>
      <c r="S10" s="5">
        <v>54.69</v>
      </c>
      <c r="T10" s="6">
        <v>72.86</v>
      </c>
      <c r="U10" s="9">
        <f t="shared" si="0"/>
        <v>-0.24938237716167996</v>
      </c>
    </row>
    <row r="11" spans="1:21" ht="19.5" customHeight="1" x14ac:dyDescent="0.25">
      <c r="A11" s="10" t="s">
        <v>17</v>
      </c>
      <c r="B11" s="10" t="s">
        <v>24</v>
      </c>
      <c r="C11" s="10">
        <v>600</v>
      </c>
      <c r="D11" s="10"/>
      <c r="E11" s="10"/>
      <c r="F11" s="10">
        <v>650</v>
      </c>
      <c r="G11" s="10">
        <v>750</v>
      </c>
      <c r="H11" s="10"/>
      <c r="I11" s="10"/>
      <c r="J11" s="10"/>
      <c r="K11" s="10"/>
      <c r="L11" s="10"/>
      <c r="M11" s="10"/>
      <c r="N11" s="10"/>
      <c r="O11" s="10"/>
      <c r="P11" s="10"/>
      <c r="Q11" s="10">
        <v>550</v>
      </c>
      <c r="R11" s="10"/>
      <c r="S11" s="5">
        <v>637.5</v>
      </c>
      <c r="T11" s="6">
        <v>575</v>
      </c>
      <c r="U11" s="9">
        <f t="shared" si="0"/>
        <v>0.10869565217391304</v>
      </c>
    </row>
    <row r="12" spans="1:21" ht="19.5" customHeight="1" x14ac:dyDescent="0.25">
      <c r="A12" s="10" t="s">
        <v>6</v>
      </c>
      <c r="B12" s="10" t="s">
        <v>20</v>
      </c>
      <c r="C12" s="10">
        <v>70</v>
      </c>
      <c r="D12" s="10">
        <v>70</v>
      </c>
      <c r="E12" s="10">
        <v>60</v>
      </c>
      <c r="F12" s="10">
        <v>70</v>
      </c>
      <c r="G12" s="10">
        <v>65</v>
      </c>
      <c r="H12" s="10"/>
      <c r="I12" s="10">
        <v>70</v>
      </c>
      <c r="J12" s="10">
        <v>70</v>
      </c>
      <c r="K12" s="10">
        <v>60</v>
      </c>
      <c r="L12" s="10">
        <v>70</v>
      </c>
      <c r="M12" s="10">
        <v>60</v>
      </c>
      <c r="N12" s="10">
        <v>70</v>
      </c>
      <c r="O12" s="10">
        <v>70</v>
      </c>
      <c r="P12" s="10">
        <v>60</v>
      </c>
      <c r="Q12" s="10">
        <v>65</v>
      </c>
      <c r="R12" s="10">
        <v>60</v>
      </c>
      <c r="S12" s="5">
        <v>66.8</v>
      </c>
      <c r="T12" s="6">
        <v>53.47</v>
      </c>
      <c r="U12" s="9">
        <f t="shared" si="0"/>
        <v>0.24929867215260892</v>
      </c>
    </row>
    <row r="13" spans="1:21" ht="19.5" customHeight="1" x14ac:dyDescent="0.25">
      <c r="A13" s="10" t="s">
        <v>71</v>
      </c>
      <c r="B13" s="10" t="s">
        <v>78</v>
      </c>
      <c r="C13" s="10">
        <v>60</v>
      </c>
      <c r="D13" s="10"/>
      <c r="E13" s="10">
        <v>40</v>
      </c>
      <c r="F13" s="10">
        <v>60</v>
      </c>
      <c r="G13" s="10">
        <v>100</v>
      </c>
      <c r="H13" s="10"/>
      <c r="I13" s="10"/>
      <c r="J13" s="10">
        <v>60</v>
      </c>
      <c r="K13" s="10">
        <v>40</v>
      </c>
      <c r="L13" s="10">
        <v>50</v>
      </c>
      <c r="M13" s="10">
        <v>55</v>
      </c>
      <c r="N13" s="10">
        <v>50</v>
      </c>
      <c r="O13" s="10">
        <v>40</v>
      </c>
      <c r="P13" s="10"/>
      <c r="Q13" s="10">
        <v>30</v>
      </c>
      <c r="R13" s="10">
        <v>50</v>
      </c>
      <c r="S13" s="5">
        <v>53.75</v>
      </c>
      <c r="T13" s="6">
        <v>60.29</v>
      </c>
      <c r="U13" s="9">
        <f t="shared" si="0"/>
        <v>-0.10847570077956542</v>
      </c>
    </row>
    <row r="14" spans="1:21" ht="19.5" customHeight="1" x14ac:dyDescent="0.25">
      <c r="A14" s="10" t="s">
        <v>39</v>
      </c>
      <c r="B14" s="10" t="s">
        <v>45</v>
      </c>
      <c r="C14" s="10">
        <v>120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5">
        <v>120</v>
      </c>
      <c r="T14" s="6">
        <v>150</v>
      </c>
      <c r="U14" s="9">
        <f t="shared" si="0"/>
        <v>-0.2</v>
      </c>
    </row>
    <row r="15" spans="1:21" ht="19.5" customHeight="1" x14ac:dyDescent="0.25">
      <c r="A15" s="10" t="s">
        <v>40</v>
      </c>
      <c r="B15" s="10" t="s">
        <v>46</v>
      </c>
      <c r="C15" s="10">
        <v>70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60</v>
      </c>
      <c r="P15" s="10"/>
      <c r="Q15" s="10"/>
      <c r="R15" s="10"/>
      <c r="S15" s="5">
        <v>66.67</v>
      </c>
      <c r="T15" s="6">
        <v>96.36</v>
      </c>
      <c r="U15" s="9">
        <f t="shared" si="0"/>
        <v>-0.308115400581154</v>
      </c>
    </row>
    <row r="16" spans="1:21" ht="19.5" customHeight="1" x14ac:dyDescent="0.25">
      <c r="A16" s="10" t="s">
        <v>7</v>
      </c>
      <c r="B16" s="10" t="s">
        <v>32</v>
      </c>
      <c r="C16" s="10">
        <v>70</v>
      </c>
      <c r="D16" s="10">
        <v>50</v>
      </c>
      <c r="E16" s="10">
        <v>60</v>
      </c>
      <c r="F16" s="10">
        <v>60</v>
      </c>
      <c r="G16" s="10">
        <v>60</v>
      </c>
      <c r="H16" s="10"/>
      <c r="I16" s="10">
        <v>50</v>
      </c>
      <c r="J16" s="10">
        <v>80</v>
      </c>
      <c r="K16" s="10">
        <v>50</v>
      </c>
      <c r="L16" s="10">
        <v>55</v>
      </c>
      <c r="M16" s="10">
        <v>60</v>
      </c>
      <c r="N16" s="10">
        <v>70</v>
      </c>
      <c r="O16" s="10">
        <v>80</v>
      </c>
      <c r="P16" s="10">
        <v>70</v>
      </c>
      <c r="Q16" s="10">
        <v>35</v>
      </c>
      <c r="R16" s="10">
        <v>60</v>
      </c>
      <c r="S16" s="5">
        <v>60.24</v>
      </c>
      <c r="T16" s="6">
        <v>86.17</v>
      </c>
      <c r="U16" s="9">
        <f t="shared" si="0"/>
        <v>-0.3009167923871417</v>
      </c>
    </row>
    <row r="17" spans="1:21" ht="19.5" customHeight="1" x14ac:dyDescent="0.25">
      <c r="A17" s="10" t="s">
        <v>91</v>
      </c>
      <c r="B17" s="10" t="s">
        <v>50</v>
      </c>
      <c r="C17" s="10"/>
      <c r="D17" s="10">
        <v>22.5</v>
      </c>
      <c r="E17" s="10"/>
      <c r="F17" s="10"/>
      <c r="G17" s="10">
        <v>60</v>
      </c>
      <c r="H17" s="10">
        <v>17.5</v>
      </c>
      <c r="I17" s="10">
        <v>22.5</v>
      </c>
      <c r="J17" s="10">
        <v>30</v>
      </c>
      <c r="K17" s="10">
        <v>25</v>
      </c>
      <c r="L17" s="10">
        <v>30</v>
      </c>
      <c r="M17" s="10">
        <v>40</v>
      </c>
      <c r="N17" s="10">
        <v>25</v>
      </c>
      <c r="O17" s="10"/>
      <c r="P17" s="10"/>
      <c r="Q17" s="10">
        <v>20</v>
      </c>
      <c r="R17" s="10">
        <v>30</v>
      </c>
      <c r="S17" s="5">
        <v>28.24</v>
      </c>
      <c r="T17" s="6">
        <v>24.45</v>
      </c>
      <c r="U17" s="9">
        <f t="shared" ref="U17:U34" si="1">(S17-T17)/T17</f>
        <v>0.15501022494887523</v>
      </c>
    </row>
    <row r="18" spans="1:21" ht="19.5" customHeight="1" x14ac:dyDescent="0.25">
      <c r="A18" s="10" t="s">
        <v>41</v>
      </c>
      <c r="B18" s="10" t="s">
        <v>47</v>
      </c>
      <c r="C18" s="10"/>
      <c r="D18" s="10">
        <v>11</v>
      </c>
      <c r="E18" s="10">
        <v>15</v>
      </c>
      <c r="F18" s="10">
        <v>10</v>
      </c>
      <c r="G18" s="10"/>
      <c r="H18" s="10">
        <v>10</v>
      </c>
      <c r="I18" s="10">
        <v>15</v>
      </c>
      <c r="J18" s="10">
        <v>10</v>
      </c>
      <c r="K18" s="10">
        <v>10</v>
      </c>
      <c r="L18" s="10">
        <v>17.5</v>
      </c>
      <c r="M18" s="10">
        <v>25</v>
      </c>
      <c r="N18" s="10">
        <v>15</v>
      </c>
      <c r="O18" s="10"/>
      <c r="P18" s="10">
        <v>10</v>
      </c>
      <c r="Q18" s="10">
        <v>15</v>
      </c>
      <c r="R18" s="10">
        <v>20</v>
      </c>
      <c r="S18" s="5">
        <v>13.72</v>
      </c>
      <c r="T18" s="6">
        <v>12.84</v>
      </c>
      <c r="U18" s="9">
        <f t="shared" si="1"/>
        <v>6.8535825545171403E-2</v>
      </c>
    </row>
    <row r="19" spans="1:21" ht="19.5" customHeight="1" x14ac:dyDescent="0.25">
      <c r="A19" s="10" t="s">
        <v>74</v>
      </c>
      <c r="B19" s="10" t="s">
        <v>81</v>
      </c>
      <c r="C19" s="10"/>
      <c r="D19" s="10"/>
      <c r="E19" s="10">
        <v>200</v>
      </c>
      <c r="F19" s="10"/>
      <c r="G19" s="10">
        <v>450</v>
      </c>
      <c r="H19" s="10"/>
      <c r="I19" s="10"/>
      <c r="J19" s="10"/>
      <c r="K19" s="10">
        <v>240</v>
      </c>
      <c r="L19" s="10"/>
      <c r="M19" s="10"/>
      <c r="N19" s="10"/>
      <c r="O19" s="10"/>
      <c r="P19" s="10"/>
      <c r="Q19" s="10">
        <v>200</v>
      </c>
      <c r="R19" s="10">
        <v>250</v>
      </c>
      <c r="S19" s="5">
        <v>268</v>
      </c>
      <c r="T19" s="6" t="s">
        <v>82</v>
      </c>
      <c r="U19" s="11" t="s">
        <v>82</v>
      </c>
    </row>
    <row r="20" spans="1:21" ht="29.25" customHeight="1" x14ac:dyDescent="0.25">
      <c r="A20" s="10" t="s">
        <v>37</v>
      </c>
      <c r="B20" s="10" t="s">
        <v>43</v>
      </c>
      <c r="C20" s="10">
        <v>80</v>
      </c>
      <c r="D20" s="10"/>
      <c r="E20" s="10">
        <v>60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5">
        <v>70</v>
      </c>
      <c r="T20" s="6" t="s">
        <v>82</v>
      </c>
      <c r="U20" s="11" t="s">
        <v>82</v>
      </c>
    </row>
    <row r="21" spans="1:21" ht="28.5" customHeight="1" x14ac:dyDescent="0.25">
      <c r="A21" s="10" t="s">
        <v>38</v>
      </c>
      <c r="B21" s="10" t="s">
        <v>44</v>
      </c>
      <c r="C21" s="10"/>
      <c r="D21" s="10"/>
      <c r="E21" s="10">
        <v>40</v>
      </c>
      <c r="F21" s="10"/>
      <c r="G21" s="10"/>
      <c r="H21" s="10"/>
      <c r="I21" s="10"/>
      <c r="J21" s="10"/>
      <c r="K21" s="10"/>
      <c r="L21" s="10">
        <v>60</v>
      </c>
      <c r="M21" s="10">
        <v>30</v>
      </c>
      <c r="N21" s="10"/>
      <c r="O21" s="10"/>
      <c r="P21" s="10"/>
      <c r="Q21" s="10"/>
      <c r="R21" s="10"/>
      <c r="S21" s="5">
        <v>46</v>
      </c>
      <c r="T21" s="6">
        <v>44.5</v>
      </c>
      <c r="U21" s="9">
        <f t="shared" si="1"/>
        <v>3.3707865168539325E-2</v>
      </c>
    </row>
    <row r="22" spans="1:21" ht="28.5" customHeight="1" x14ac:dyDescent="0.25">
      <c r="A22" s="10" t="s">
        <v>89</v>
      </c>
      <c r="B22" s="10" t="s">
        <v>96</v>
      </c>
      <c r="C22" s="10"/>
      <c r="D22" s="10"/>
      <c r="E22" s="10">
        <v>40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5">
        <v>40</v>
      </c>
      <c r="T22" s="6">
        <v>37.5</v>
      </c>
      <c r="U22" s="9">
        <f t="shared" si="1"/>
        <v>6.6666666666666666E-2</v>
      </c>
    </row>
    <row r="23" spans="1:21" ht="19.5" customHeight="1" x14ac:dyDescent="0.25">
      <c r="A23" s="10" t="s">
        <v>9</v>
      </c>
      <c r="B23" s="10" t="s">
        <v>18</v>
      </c>
      <c r="C23" s="10"/>
      <c r="D23" s="10"/>
      <c r="E23" s="10">
        <v>70</v>
      </c>
      <c r="F23" s="10"/>
      <c r="G23" s="10"/>
      <c r="H23" s="10"/>
      <c r="I23" s="10">
        <v>70</v>
      </c>
      <c r="J23" s="10"/>
      <c r="K23" s="10"/>
      <c r="L23" s="10">
        <v>70</v>
      </c>
      <c r="M23" s="10"/>
      <c r="N23" s="10"/>
      <c r="O23" s="10">
        <v>60</v>
      </c>
      <c r="P23" s="10"/>
      <c r="Q23" s="10">
        <v>80</v>
      </c>
      <c r="R23" s="10">
        <v>80</v>
      </c>
      <c r="S23" s="5">
        <v>71.430000000000007</v>
      </c>
      <c r="T23" s="6">
        <v>70.290000000000006</v>
      </c>
      <c r="U23" s="9">
        <f t="shared" si="1"/>
        <v>1.6218523260776788E-2</v>
      </c>
    </row>
    <row r="24" spans="1:21" ht="19.5" customHeight="1" x14ac:dyDescent="0.25">
      <c r="A24" s="10" t="s">
        <v>54</v>
      </c>
      <c r="B24" s="10" t="s">
        <v>56</v>
      </c>
      <c r="C24" s="10"/>
      <c r="D24" s="10"/>
      <c r="E24" s="10">
        <v>40</v>
      </c>
      <c r="F24" s="10"/>
      <c r="G24" s="10"/>
      <c r="H24" s="10"/>
      <c r="I24" s="10">
        <v>50</v>
      </c>
      <c r="J24" s="10">
        <v>50</v>
      </c>
      <c r="K24" s="10"/>
      <c r="L24" s="10">
        <v>40</v>
      </c>
      <c r="M24" s="10">
        <v>60</v>
      </c>
      <c r="N24" s="10"/>
      <c r="O24" s="10"/>
      <c r="P24" s="10"/>
      <c r="Q24" s="10">
        <v>40</v>
      </c>
      <c r="R24" s="10"/>
      <c r="S24" s="5">
        <v>48.75</v>
      </c>
      <c r="T24" s="6">
        <v>85.6</v>
      </c>
      <c r="U24" s="9">
        <f t="shared" si="1"/>
        <v>-0.43049065420560745</v>
      </c>
    </row>
    <row r="25" spans="1:21" ht="30.75" customHeight="1" x14ac:dyDescent="0.25">
      <c r="A25" s="10" t="s">
        <v>36</v>
      </c>
      <c r="B25" s="10" t="s">
        <v>97</v>
      </c>
      <c r="C25" s="10">
        <v>20</v>
      </c>
      <c r="D25" s="10"/>
      <c r="E25" s="10"/>
      <c r="F25" s="10">
        <v>30</v>
      </c>
      <c r="G25" s="10"/>
      <c r="H25" s="10">
        <v>30</v>
      </c>
      <c r="I25" s="10"/>
      <c r="J25" s="10"/>
      <c r="K25" s="10"/>
      <c r="L25" s="10"/>
      <c r="M25" s="10">
        <v>25</v>
      </c>
      <c r="N25" s="10"/>
      <c r="O25" s="10">
        <v>25</v>
      </c>
      <c r="P25" s="10"/>
      <c r="Q25" s="10"/>
      <c r="R25" s="10">
        <v>40</v>
      </c>
      <c r="S25" s="5">
        <v>28.33</v>
      </c>
      <c r="T25" s="6">
        <v>38.18</v>
      </c>
      <c r="U25" s="9">
        <f t="shared" si="1"/>
        <v>-0.25798847564169725</v>
      </c>
    </row>
    <row r="26" spans="1:21" ht="19.5" customHeight="1" x14ac:dyDescent="0.25">
      <c r="A26" s="10" t="s">
        <v>27</v>
      </c>
      <c r="B26" s="10" t="s">
        <v>55</v>
      </c>
      <c r="C26" s="10"/>
      <c r="D26" s="10"/>
      <c r="E26" s="10"/>
      <c r="F26" s="10">
        <v>60</v>
      </c>
      <c r="G26" s="10"/>
      <c r="H26" s="10"/>
      <c r="I26" s="10">
        <v>60</v>
      </c>
      <c r="J26" s="10"/>
      <c r="K26" s="10"/>
      <c r="L26" s="10"/>
      <c r="M26" s="10">
        <v>50</v>
      </c>
      <c r="N26" s="10"/>
      <c r="O26" s="10"/>
      <c r="P26" s="10"/>
      <c r="Q26" s="10"/>
      <c r="R26" s="10"/>
      <c r="S26" s="5">
        <v>56.67</v>
      </c>
      <c r="T26" s="6" t="s">
        <v>82</v>
      </c>
      <c r="U26" s="11" t="s">
        <v>82</v>
      </c>
    </row>
    <row r="27" spans="1:21" ht="19.5" customHeight="1" x14ac:dyDescent="0.25">
      <c r="A27" s="10" t="s">
        <v>26</v>
      </c>
      <c r="B27" s="10" t="s">
        <v>57</v>
      </c>
      <c r="C27" s="10"/>
      <c r="D27" s="10"/>
      <c r="E27" s="10"/>
      <c r="F27" s="10">
        <v>150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5">
        <v>150</v>
      </c>
      <c r="T27" s="6" t="s">
        <v>82</v>
      </c>
      <c r="U27" s="11" t="s">
        <v>82</v>
      </c>
    </row>
    <row r="28" spans="1:21" ht="19.5" customHeight="1" x14ac:dyDescent="0.25">
      <c r="A28" s="10" t="s">
        <v>12</v>
      </c>
      <c r="B28" s="10" t="s">
        <v>23</v>
      </c>
      <c r="C28" s="10"/>
      <c r="D28" s="10"/>
      <c r="E28" s="10"/>
      <c r="F28" s="10">
        <v>650</v>
      </c>
      <c r="G28" s="10">
        <v>750</v>
      </c>
      <c r="H28" s="10"/>
      <c r="I28" s="10"/>
      <c r="J28" s="10"/>
      <c r="K28" s="10"/>
      <c r="L28" s="10">
        <v>500</v>
      </c>
      <c r="M28" s="10">
        <v>550</v>
      </c>
      <c r="N28" s="10"/>
      <c r="O28" s="10"/>
      <c r="P28" s="10"/>
      <c r="Q28" s="10"/>
      <c r="R28" s="10">
        <v>500</v>
      </c>
      <c r="S28" s="5">
        <v>583.33000000000004</v>
      </c>
      <c r="T28" s="6">
        <v>503.57</v>
      </c>
      <c r="U28" s="9">
        <f t="shared" si="1"/>
        <v>0.15838910181305488</v>
      </c>
    </row>
    <row r="29" spans="1:21" ht="19.5" customHeight="1" x14ac:dyDescent="0.25">
      <c r="A29" s="10" t="s">
        <v>29</v>
      </c>
      <c r="B29" s="10" t="s">
        <v>30</v>
      </c>
      <c r="C29" s="10"/>
      <c r="D29" s="10"/>
      <c r="E29" s="10"/>
      <c r="F29" s="10"/>
      <c r="G29" s="10">
        <v>130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5">
        <v>130</v>
      </c>
      <c r="T29" s="6">
        <v>100</v>
      </c>
      <c r="U29" s="9">
        <f t="shared" si="1"/>
        <v>0.3</v>
      </c>
    </row>
    <row r="30" spans="1:21" ht="29.25" customHeight="1" x14ac:dyDescent="0.25">
      <c r="A30" s="10" t="s">
        <v>11</v>
      </c>
      <c r="B30" s="10" t="s">
        <v>49</v>
      </c>
      <c r="C30" s="10"/>
      <c r="D30" s="10"/>
      <c r="E30" s="10"/>
      <c r="F30" s="10"/>
      <c r="G30" s="10">
        <v>800</v>
      </c>
      <c r="H30" s="10"/>
      <c r="I30" s="10"/>
      <c r="J30" s="10"/>
      <c r="K30" s="10"/>
      <c r="L30" s="10"/>
      <c r="M30" s="10">
        <v>600</v>
      </c>
      <c r="N30" s="10"/>
      <c r="O30" s="10"/>
      <c r="P30" s="10"/>
      <c r="Q30" s="10"/>
      <c r="R30" s="10">
        <v>500</v>
      </c>
      <c r="S30" s="5">
        <v>633.33000000000004</v>
      </c>
      <c r="T30" s="6">
        <v>630</v>
      </c>
      <c r="U30" s="9">
        <f t="shared" si="1"/>
        <v>5.285714285714351E-3</v>
      </c>
    </row>
    <row r="31" spans="1:21" ht="19.5" customHeight="1" x14ac:dyDescent="0.25">
      <c r="A31" s="10" t="s">
        <v>70</v>
      </c>
      <c r="B31" s="10" t="s">
        <v>77</v>
      </c>
      <c r="C31" s="10"/>
      <c r="D31" s="10"/>
      <c r="E31" s="10"/>
      <c r="F31" s="10"/>
      <c r="G31" s="10">
        <v>60</v>
      </c>
      <c r="H31" s="10"/>
      <c r="I31" s="10">
        <v>30</v>
      </c>
      <c r="J31" s="10"/>
      <c r="K31" s="10">
        <v>25</v>
      </c>
      <c r="L31" s="10">
        <v>25</v>
      </c>
      <c r="M31" s="10">
        <v>45</v>
      </c>
      <c r="N31" s="10">
        <v>30</v>
      </c>
      <c r="O31" s="10"/>
      <c r="P31" s="10">
        <v>50</v>
      </c>
      <c r="Q31" s="10">
        <v>25</v>
      </c>
      <c r="R31" s="10">
        <v>40</v>
      </c>
      <c r="S31" s="5">
        <v>36.15</v>
      </c>
      <c r="T31" s="6">
        <v>52.6</v>
      </c>
      <c r="U31" s="9">
        <f t="shared" si="1"/>
        <v>-0.31273764258555137</v>
      </c>
    </row>
    <row r="32" spans="1:21" ht="19.5" customHeight="1" x14ac:dyDescent="0.25">
      <c r="A32" s="10" t="s">
        <v>92</v>
      </c>
      <c r="B32" s="10" t="s">
        <v>99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v>90</v>
      </c>
      <c r="N32" s="10"/>
      <c r="O32" s="10"/>
      <c r="P32" s="10"/>
      <c r="Q32" s="10"/>
      <c r="R32" s="10">
        <v>80</v>
      </c>
      <c r="S32" s="5">
        <v>85</v>
      </c>
      <c r="T32" s="6" t="s">
        <v>82</v>
      </c>
      <c r="U32" s="11" t="s">
        <v>82</v>
      </c>
    </row>
    <row r="33" spans="1:21" ht="32.25" customHeight="1" x14ac:dyDescent="0.25">
      <c r="A33" s="10" t="s">
        <v>73</v>
      </c>
      <c r="B33" s="10" t="s">
        <v>80</v>
      </c>
      <c r="C33" s="10"/>
      <c r="D33" s="10"/>
      <c r="E33" s="10"/>
      <c r="F33" s="10"/>
      <c r="G33" s="10"/>
      <c r="H33" s="10"/>
      <c r="I33" s="10"/>
      <c r="J33" s="10"/>
      <c r="K33" s="10"/>
      <c r="L33" s="10">
        <v>100</v>
      </c>
      <c r="M33" s="10"/>
      <c r="N33" s="10"/>
      <c r="O33" s="10"/>
      <c r="P33" s="10"/>
      <c r="Q33" s="10"/>
      <c r="R33" s="10"/>
      <c r="S33" s="5">
        <v>100</v>
      </c>
      <c r="T33" s="6" t="s">
        <v>82</v>
      </c>
      <c r="U33" s="11" t="s">
        <v>82</v>
      </c>
    </row>
    <row r="34" spans="1:21" ht="19.5" customHeight="1" x14ac:dyDescent="0.25">
      <c r="A34" s="10" t="s">
        <v>90</v>
      </c>
      <c r="B34" s="10" t="s">
        <v>98</v>
      </c>
      <c r="C34" s="10"/>
      <c r="D34" s="10"/>
      <c r="E34" s="10"/>
      <c r="F34" s="10"/>
      <c r="G34" s="10"/>
      <c r="H34" s="10"/>
      <c r="I34" s="10"/>
      <c r="J34" s="10"/>
      <c r="K34" s="10"/>
      <c r="L34" s="10">
        <v>55</v>
      </c>
      <c r="M34" s="10"/>
      <c r="N34" s="10"/>
      <c r="O34" s="10"/>
      <c r="P34" s="10"/>
      <c r="Q34" s="10"/>
      <c r="R34" s="10">
        <v>60</v>
      </c>
      <c r="S34" s="5">
        <v>57.5</v>
      </c>
      <c r="T34" s="6">
        <v>80</v>
      </c>
      <c r="U34" s="9">
        <f t="shared" si="1"/>
        <v>-0.28125</v>
      </c>
    </row>
    <row r="35" spans="1:21" ht="15" customHeight="1" x14ac:dyDescent="0.25">
      <c r="A35" s="12" t="s">
        <v>13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21" ht="24" customHeight="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7"/>
    </row>
  </sheetData>
  <mergeCells count="4">
    <mergeCell ref="A35:K36"/>
    <mergeCell ref="A5:F5"/>
    <mergeCell ref="B6:B7"/>
    <mergeCell ref="A6:A7"/>
  </mergeCells>
  <conditionalFormatting sqref="U8:U18 U28:U34 U21:U25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{A96B36CC-0C1E-4769-9323-6D275B00A32B}</x14:id>
        </ext>
      </extLst>
    </cfRule>
  </conditionalFormatting>
  <conditionalFormatting sqref="U26:U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{0C601130-FB76-4D85-A435-7F138D13DC8C}</x14:id>
        </ext>
      </extLst>
    </cfRule>
  </conditionalFormatting>
  <conditionalFormatting sqref="U19:U2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{B9686587-6957-41FE-AC5D-1CB945A3460F}</x14:id>
        </ext>
      </extLst>
    </cfRule>
  </conditionalFormatting>
  <printOptions horizontalCentered="1"/>
  <pageMargins left="0" right="0" top="0" bottom="0" header="0.31496062992125984" footer="0.31496062992125984"/>
  <pageSetup paperSize="8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6B36CC-0C1E-4769-9323-6D275B00A3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U8:U18 U28:U34 U21:U25</xm:sqref>
        </x14:conditionalFormatting>
        <x14:conditionalFormatting xmlns:xm="http://schemas.microsoft.com/office/excel/2006/main">
          <x14:cfRule type="dataBar" id="{0C601130-FB76-4D85-A435-7F138D13DC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U26:U27</xm:sqref>
        </x14:conditionalFormatting>
        <x14:conditionalFormatting xmlns:xm="http://schemas.microsoft.com/office/excel/2006/main">
          <x14:cfRule type="dataBar" id="{B9686587-6957-41FE-AC5D-1CB945A346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U19:U20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 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2022-09-07T09:12:02Z</dcterms:modified>
</cp:coreProperties>
</file>