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30" windowWidth="15375" windowHeight="13380"/>
  </bookViews>
  <sheets>
    <sheet name="декември 2022" sheetId="1" r:id="rId1"/>
  </sheets>
  <calcPr calcId="162913"/>
</workbook>
</file>

<file path=xl/calcChain.xml><?xml version="1.0" encoding="utf-8"?>
<calcChain xmlns="http://schemas.openxmlformats.org/spreadsheetml/2006/main"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<sst xmlns="http://schemas.openxmlformats.org/spreadsheetml/2006/main" count="97" uniqueCount="97">
  <si>
    <t>Министерство за земјоделство. шумарство и водостопанство</t>
  </si>
  <si>
    <t>Скопје (Ministry of Agriculture. Forestry and Water Economy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</si>
  <si>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</si>
  <si>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</si>
  <si>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</si>
  <si>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</si>
  <si>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</si>
  <si>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КРУША</t>
  </si>
  <si>
    <t>ЛИМОН</t>
  </si>
  <si>
    <t>ПОРТОКАЛ</t>
  </si>
  <si>
    <t>Пазар на мало-Гостивар</t>
  </si>
  <si>
    <t>ЛЕШНИК ЧИСТЕН</t>
  </si>
  <si>
    <t>ОРЕВ ЧИСТЕН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</si>
  <si>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 на одреден пазар  без оглед на квалитетот на производот). Цените се изразуваат во денари за килограм изразени на две децимали.</t>
  </si>
  <si>
    <t>Пазар на мало-Делчево</t>
  </si>
  <si>
    <t>Пазар на мало-Демир Хисар</t>
  </si>
  <si>
    <t xml:space="preserve">* Цените се изразени во денари за килограм-Prices  in denars per kilogram </t>
  </si>
  <si>
    <t>БАДЕМ ЧИСТЕН</t>
  </si>
  <si>
    <t>ORANGE</t>
  </si>
  <si>
    <t>LEMON</t>
  </si>
  <si>
    <t>BANANA</t>
  </si>
  <si>
    <t>Пазар на мало-Охрид</t>
  </si>
  <si>
    <t>WALNUT CLEAN</t>
  </si>
  <si>
    <t>ALMOND CLEAN</t>
  </si>
  <si>
    <t>Пазар на мало-Кратово</t>
  </si>
  <si>
    <t>ОРЕВ СО ЛУШПА</t>
  </si>
  <si>
    <t>Пазар на мало -Крушево</t>
  </si>
  <si>
    <t>АНАНАС</t>
  </si>
  <si>
    <t>PINEAPPLE</t>
  </si>
  <si>
    <t>Пазар на мало-Велес</t>
  </si>
  <si>
    <t>PEAR</t>
  </si>
  <si>
    <t>Пазар на мало-Берово</t>
  </si>
  <si>
    <t>Пазар на мало-Тетово</t>
  </si>
  <si>
    <t>Јаболко-Ајдаред</t>
  </si>
  <si>
    <t>Јаболко-Златен делишес</t>
  </si>
  <si>
    <t>Apple-Golden Delicious</t>
  </si>
  <si>
    <t>HAZELNUT CLEAN</t>
  </si>
  <si>
    <t>Пазар на мало-Кавадарци</t>
  </si>
  <si>
    <t>WALNUT IN SHELL</t>
  </si>
  <si>
    <t>Ohrid</t>
  </si>
  <si>
    <t>Berovo</t>
  </si>
  <si>
    <t>Veles</t>
  </si>
  <si>
    <t>Kratovo</t>
  </si>
  <si>
    <t>Delcevo</t>
  </si>
  <si>
    <t>Gostivar</t>
  </si>
  <si>
    <t>Tetovo</t>
  </si>
  <si>
    <t>ГРЕЈПФРУТ- црвен</t>
  </si>
  <si>
    <t>GRAPEFRUIT - red</t>
  </si>
  <si>
    <t>Јаболко-Црвен делишес</t>
  </si>
  <si>
    <t>Apple-Red Delicious</t>
  </si>
  <si>
    <t>Пазар на мало-Кочани</t>
  </si>
  <si>
    <t>Јаболко-Муцу</t>
  </si>
  <si>
    <t>КАЛИНКА</t>
  </si>
  <si>
    <t>КОСТЕН</t>
  </si>
  <si>
    <t>ГРЕЈПФРУТ- жолт</t>
  </si>
  <si>
    <t>Apple-Mutsu</t>
  </si>
  <si>
    <t>Pomegranate</t>
  </si>
  <si>
    <t>CHESTNUT</t>
  </si>
  <si>
    <t>GRAPEFRUIT - yellow</t>
  </si>
  <si>
    <t>Kocani</t>
  </si>
  <si>
    <t>Пазар на мало-Кисела Вода</t>
  </si>
  <si>
    <t>Пазар на мало-Струмица</t>
  </si>
  <si>
    <t>ЈАПОНСКО ЈАБОЛКО</t>
  </si>
  <si>
    <t>МАНДАРИНА</t>
  </si>
  <si>
    <t>ДУЊА</t>
  </si>
  <si>
    <t>Јаболко-Чадел</t>
  </si>
  <si>
    <t>Јаболко-Грени Смит</t>
  </si>
  <si>
    <t>КИВИ</t>
  </si>
  <si>
    <t>МУШМУЛА</t>
  </si>
  <si>
    <t>Kavadarci</t>
  </si>
  <si>
    <t>Strumica</t>
  </si>
  <si>
    <t>TANGERINE</t>
  </si>
  <si>
    <t>QUINCE</t>
  </si>
  <si>
    <t>Apple-Chadel</t>
  </si>
  <si>
    <t>Apple-Granny Smith</t>
  </si>
  <si>
    <t>KIWI</t>
  </si>
  <si>
    <t>KAKI</t>
  </si>
  <si>
    <t>MEDLAR</t>
  </si>
  <si>
    <t>Пазар на мало-Битола</t>
  </si>
  <si>
    <t>Пазар на мало-Неготино</t>
  </si>
  <si>
    <t>Пазар на мало-Валандово</t>
  </si>
  <si>
    <t>Јаболко-Јонаголд</t>
  </si>
  <si>
    <t>Demir Hisar</t>
  </si>
  <si>
    <t>Bitola</t>
  </si>
  <si>
    <t>Negotino</t>
  </si>
  <si>
    <t>Valandovo</t>
  </si>
  <si>
    <t>Apple-Jonagold</t>
  </si>
  <si>
    <t>Просечна најзастапена цена-декември 2022</t>
  </si>
  <si>
    <t>Просечна најзастапена цена-декември 2021</t>
  </si>
  <si>
    <t>Most frequently price -December  2022</t>
  </si>
  <si>
    <t>Most frequently price-December-2021</t>
  </si>
  <si>
    <t>Цени на овошје од пазарите на мало (зелените пазари) на месечно ниво -декември- Monthly analysis-(fruit green market) December 2022</t>
  </si>
  <si>
    <t>Пазар на мало-Кичево</t>
  </si>
  <si>
    <t>Krusevo</t>
  </si>
  <si>
    <t>Kicevo</t>
  </si>
  <si>
    <t>Skopje</t>
  </si>
  <si>
    <t>Apple-Idared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</si>
</sst>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1" fillId="0" borderId="0" xfId="0" applyFont="1"/>
    <xf numFmtId="0" fontId="20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wrapText="1"/>
    </xf>
    <xf numFmtId="0" fontId="25" fillId="36" borderId="10" xfId="0" applyFont="1" applyFill="1" applyBorder="1" applyAlignment="1">
      <alignment horizontal="right"/>
    </xf>
    <xf numFmtId="0" fontId="20" fillId="37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4" fontId="27" fillId="0" borderId="10" xfId="1" applyNumberFormat="1" applyFont="1" applyFill="1" applyBorder="1"/>
    <xf numFmtId="0" fontId="28" fillId="0" borderId="22" xfId="0" applyFont="1" applyBorder="1" applyAlignment="1">
      <alignment wrapText="1"/>
    </xf>
    <xf numFmtId="0" fontId="23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90" zoomScaleNormal="90" workbookViewId="0">
      <selection activeCell="U13" sqref="U13"/>
    </sheetView>
  </sheetViews>
  <sheetFormatPr defaultRowHeight="15" customHeight="1" x14ac:dyDescent="0.25"/>
  <cols>
    <col min="1" max="1" width="15.5703125" customWidth="1"/>
    <col min="2" max="2" width="15.28515625" customWidth="1"/>
    <col min="3" max="3" width="11.140625" customWidth="1"/>
    <col min="4" max="6" width="11.28515625" customWidth="1"/>
    <col min="7" max="7" width="13" customWidth="1"/>
    <col min="8" max="10" width="11.28515625" customWidth="1"/>
    <col min="11" max="11" width="9.7109375" customWidth="1"/>
    <col min="12" max="12" width="11.28515625" customWidth="1"/>
    <col min="13" max="13" width="11.42578125" customWidth="1"/>
    <col min="14" max="14" width="13" customWidth="1"/>
    <col min="15" max="15" width="13.5703125" customWidth="1"/>
    <col min="16" max="18" width="13.7109375" customWidth="1"/>
    <col min="19" max="19" width="12.42578125" customWidth="1"/>
    <col min="20" max="20" width="21.85546875" customWidth="1"/>
    <col min="21" max="21" width="20.42578125" customWidth="1"/>
    <col min="22" max="23" width="19.7109375" customWidth="1"/>
    <col min="24" max="26" width="20.28515625" customWidth="1"/>
    <col min="27" max="27" width="12.85546875" customWidth="1"/>
    <col min="28" max="28" width="19.42578125" customWidth="1"/>
    <col min="29" max="30" width="11.42578125" customWidth="1"/>
    <col min="31" max="31" width="18.7109375" customWidth="1"/>
    <col min="32" max="32" width="6.85546875" customWidth="1"/>
  </cols>
  <sheetData>
    <row r="1" spans="1:22" ht="15" customHeight="1" x14ac:dyDescent="0.25">
      <c r="A1" s="1" t="s">
        <v>0</v>
      </c>
      <c r="B1" s="1"/>
      <c r="C1" s="1"/>
      <c r="D1" s="1"/>
      <c r="E1" s="1"/>
    </row>
    <row r="2" spans="1:22" ht="15" customHeight="1" x14ac:dyDescent="0.25">
      <c r="A2" s="1" t="s">
        <v>1</v>
      </c>
      <c r="B2" s="1"/>
      <c r="C2" s="1"/>
      <c r="D2" s="1"/>
      <c r="E2" s="1"/>
    </row>
    <row r="3" spans="1:22" ht="19.5" customHeight="1" x14ac:dyDescent="0.25">
      <c r="A3" s="1" t="s">
        <v>91</v>
      </c>
      <c r="B3" s="1"/>
      <c r="C3" s="1"/>
      <c r="D3" s="1"/>
      <c r="E3" s="1"/>
      <c r="H3" s="2"/>
    </row>
    <row r="5" spans="1:22" ht="15" customHeight="1" x14ac:dyDescent="0.25">
      <c r="A5" s="19" t="s">
        <v>16</v>
      </c>
      <c r="B5" s="20"/>
      <c r="C5" s="20"/>
      <c r="D5" s="20"/>
      <c r="E5" s="20"/>
      <c r="F5" s="21"/>
    </row>
    <row r="6" spans="1:22" ht="40.5" customHeight="1" x14ac:dyDescent="0.25">
      <c r="A6" s="17" t="s">
        <v>2</v>
      </c>
      <c r="B6" s="17" t="s">
        <v>3</v>
      </c>
      <c r="C6" s="8" t="s">
        <v>21</v>
      </c>
      <c r="D6" s="8" t="s">
        <v>26</v>
      </c>
      <c r="E6" s="8" t="s">
        <v>31</v>
      </c>
      <c r="F6" s="8" t="s">
        <v>50</v>
      </c>
      <c r="G6" s="8" t="s">
        <v>15</v>
      </c>
      <c r="H6" s="8" t="s">
        <v>92</v>
      </c>
      <c r="I6" s="8" t="s">
        <v>29</v>
      </c>
      <c r="J6" s="8" t="s">
        <v>78</v>
      </c>
      <c r="K6" s="8" t="s">
        <v>24</v>
      </c>
      <c r="L6" s="8" t="s">
        <v>14</v>
      </c>
      <c r="M6" s="8" t="s">
        <v>10</v>
      </c>
      <c r="N6" s="8" t="s">
        <v>60</v>
      </c>
      <c r="O6" s="8" t="s">
        <v>32</v>
      </c>
      <c r="P6" s="8" t="s">
        <v>61</v>
      </c>
      <c r="Q6" s="8" t="s">
        <v>79</v>
      </c>
      <c r="R6" s="8" t="s">
        <v>37</v>
      </c>
      <c r="S6" s="8" t="s">
        <v>80</v>
      </c>
      <c r="T6" s="3" t="s">
        <v>87</v>
      </c>
      <c r="U6" s="4" t="s">
        <v>88</v>
      </c>
      <c r="V6" s="7" t="s">
        <v>4</v>
      </c>
    </row>
    <row r="7" spans="1:22" ht="40.5" customHeight="1" x14ac:dyDescent="0.25">
      <c r="A7" s="18"/>
      <c r="B7" s="18"/>
      <c r="C7" s="8" t="s">
        <v>39</v>
      </c>
      <c r="D7" s="8" t="s">
        <v>93</v>
      </c>
      <c r="E7" s="8" t="s">
        <v>40</v>
      </c>
      <c r="F7" s="8" t="s">
        <v>59</v>
      </c>
      <c r="G7" s="8" t="s">
        <v>82</v>
      </c>
      <c r="H7" s="8" t="s">
        <v>94</v>
      </c>
      <c r="I7" s="8" t="s">
        <v>41</v>
      </c>
      <c r="J7" s="8" t="s">
        <v>83</v>
      </c>
      <c r="K7" s="8" t="s">
        <v>42</v>
      </c>
      <c r="L7" s="8" t="s">
        <v>43</v>
      </c>
      <c r="M7" s="8" t="s">
        <v>44</v>
      </c>
      <c r="N7" s="8" t="s">
        <v>95</v>
      </c>
      <c r="O7" s="8" t="s">
        <v>45</v>
      </c>
      <c r="P7" s="8" t="s">
        <v>70</v>
      </c>
      <c r="Q7" s="8" t="s">
        <v>84</v>
      </c>
      <c r="R7" s="8" t="s">
        <v>69</v>
      </c>
      <c r="S7" s="8" t="s">
        <v>85</v>
      </c>
      <c r="T7" s="3" t="s">
        <v>89</v>
      </c>
      <c r="U7" s="4" t="s">
        <v>90</v>
      </c>
      <c r="V7" s="7" t="s">
        <v>5</v>
      </c>
    </row>
    <row r="8" spans="1:22" ht="19.5" customHeight="1" x14ac:dyDescent="0.25">
      <c r="A8" s="10" t="s">
        <v>7</v>
      </c>
      <c r="B8" s="10" t="s">
        <v>30</v>
      </c>
      <c r="C8" s="10">
        <v>55</v>
      </c>
      <c r="D8" s="10">
        <v>80</v>
      </c>
      <c r="E8" s="10">
        <v>50</v>
      </c>
      <c r="F8" s="10"/>
      <c r="G8" s="10">
        <v>70</v>
      </c>
      <c r="H8" s="10">
        <v>99</v>
      </c>
      <c r="I8" s="10">
        <v>50</v>
      </c>
      <c r="J8" s="10">
        <v>55</v>
      </c>
      <c r="K8" s="10">
        <v>33.33</v>
      </c>
      <c r="L8" s="10">
        <v>40</v>
      </c>
      <c r="M8" s="10">
        <v>70</v>
      </c>
      <c r="N8" s="10">
        <v>80</v>
      </c>
      <c r="O8" s="10">
        <v>100</v>
      </c>
      <c r="P8" s="10">
        <v>80</v>
      </c>
      <c r="Q8" s="10">
        <v>80</v>
      </c>
      <c r="R8" s="10">
        <v>60</v>
      </c>
      <c r="S8" s="10"/>
      <c r="T8" s="5">
        <v>63.11</v>
      </c>
      <c r="U8" s="6">
        <v>86.28</v>
      </c>
      <c r="V8" s="9">
        <f t="shared" ref="V8:V12" si="0">(T8-U8)/U8</f>
        <v>-0.26854427445526197</v>
      </c>
    </row>
    <row r="9" spans="1:22" ht="30" customHeight="1" x14ac:dyDescent="0.25">
      <c r="A9" s="10" t="s">
        <v>62</v>
      </c>
      <c r="B9" s="10" t="s">
        <v>76</v>
      </c>
      <c r="C9" s="10">
        <v>40</v>
      </c>
      <c r="D9" s="10">
        <v>30</v>
      </c>
      <c r="E9" s="10">
        <v>30</v>
      </c>
      <c r="F9" s="10">
        <v>35</v>
      </c>
      <c r="G9" s="10">
        <v>40</v>
      </c>
      <c r="H9" s="10"/>
      <c r="I9" s="10">
        <v>27.5</v>
      </c>
      <c r="J9" s="10"/>
      <c r="K9" s="10"/>
      <c r="L9" s="10">
        <v>28.75</v>
      </c>
      <c r="M9" s="10">
        <v>25</v>
      </c>
      <c r="N9" s="10">
        <v>35</v>
      </c>
      <c r="O9" s="10">
        <v>40</v>
      </c>
      <c r="P9" s="10">
        <v>40</v>
      </c>
      <c r="Q9" s="10"/>
      <c r="R9" s="10"/>
      <c r="S9" s="10"/>
      <c r="T9" s="5">
        <v>30.65</v>
      </c>
      <c r="U9" s="6">
        <v>33.380000000000003</v>
      </c>
      <c r="V9" s="9">
        <f t="shared" si="0"/>
        <v>-8.1785500299580705E-2</v>
      </c>
    </row>
    <row r="10" spans="1:22" ht="19.5" customHeight="1" x14ac:dyDescent="0.25">
      <c r="A10" s="10" t="s">
        <v>12</v>
      </c>
      <c r="B10" s="10" t="s">
        <v>22</v>
      </c>
      <c r="C10" s="10">
        <v>700</v>
      </c>
      <c r="D10" s="10"/>
      <c r="E10" s="10"/>
      <c r="F10" s="10">
        <v>500</v>
      </c>
      <c r="G10" s="10"/>
      <c r="H10" s="10"/>
      <c r="I10" s="10"/>
      <c r="J10" s="10"/>
      <c r="K10" s="10"/>
      <c r="L10" s="10">
        <v>500</v>
      </c>
      <c r="M10" s="10">
        <v>500</v>
      </c>
      <c r="N10" s="10">
        <v>500</v>
      </c>
      <c r="O10" s="10">
        <v>500</v>
      </c>
      <c r="P10" s="10">
        <v>400</v>
      </c>
      <c r="Q10" s="10"/>
      <c r="R10" s="10"/>
      <c r="S10" s="10"/>
      <c r="T10" s="5">
        <v>509.09</v>
      </c>
      <c r="U10" s="6">
        <v>500</v>
      </c>
      <c r="V10" s="9">
        <f t="shared" si="0"/>
        <v>1.817999999999995E-2</v>
      </c>
    </row>
    <row r="11" spans="1:22" ht="24.75" customHeight="1" x14ac:dyDescent="0.25">
      <c r="A11" s="10" t="s">
        <v>34</v>
      </c>
      <c r="B11" s="10" t="s">
        <v>35</v>
      </c>
      <c r="C11" s="10">
        <v>30</v>
      </c>
      <c r="D11" s="10"/>
      <c r="E11" s="10">
        <v>33.75</v>
      </c>
      <c r="F11" s="10">
        <v>28</v>
      </c>
      <c r="G11" s="10">
        <v>24</v>
      </c>
      <c r="H11" s="10"/>
      <c r="I11" s="10">
        <v>25</v>
      </c>
      <c r="J11" s="10"/>
      <c r="K11" s="10">
        <v>30</v>
      </c>
      <c r="L11" s="10">
        <v>30</v>
      </c>
      <c r="M11" s="10">
        <v>22.5</v>
      </c>
      <c r="N11" s="10">
        <v>30</v>
      </c>
      <c r="O11" s="10">
        <v>35</v>
      </c>
      <c r="P11" s="10">
        <v>35</v>
      </c>
      <c r="Q11" s="10"/>
      <c r="R11" s="10">
        <v>20</v>
      </c>
      <c r="S11" s="10">
        <v>40</v>
      </c>
      <c r="T11" s="5">
        <v>27.67</v>
      </c>
      <c r="U11" s="6">
        <v>27.14</v>
      </c>
      <c r="V11" s="9">
        <f t="shared" si="0"/>
        <v>1.9528371407516624E-2</v>
      </c>
    </row>
    <row r="12" spans="1:22" ht="27.75" customHeight="1" x14ac:dyDescent="0.25">
      <c r="A12" s="10" t="s">
        <v>48</v>
      </c>
      <c r="B12" s="10" t="s">
        <v>49</v>
      </c>
      <c r="C12" s="10">
        <v>20</v>
      </c>
      <c r="D12" s="10"/>
      <c r="E12" s="10"/>
      <c r="F12" s="10">
        <v>30</v>
      </c>
      <c r="G12" s="10">
        <v>24</v>
      </c>
      <c r="H12" s="10"/>
      <c r="I12" s="10">
        <v>25</v>
      </c>
      <c r="J12" s="10"/>
      <c r="K12" s="10">
        <v>30</v>
      </c>
      <c r="L12" s="10">
        <v>30</v>
      </c>
      <c r="M12" s="10">
        <v>23.75</v>
      </c>
      <c r="N12" s="10">
        <v>30</v>
      </c>
      <c r="O12" s="10">
        <v>40</v>
      </c>
      <c r="P12" s="10">
        <v>40</v>
      </c>
      <c r="Q12" s="10"/>
      <c r="R12" s="10">
        <v>20</v>
      </c>
      <c r="S12" s="10"/>
      <c r="T12" s="5">
        <v>26.79</v>
      </c>
      <c r="U12" s="6">
        <v>26.5</v>
      </c>
      <c r="V12" s="9">
        <f t="shared" si="0"/>
        <v>1.0943396226415061E-2</v>
      </c>
    </row>
    <row r="13" spans="1:22" ht="19.5" customHeight="1" x14ac:dyDescent="0.25">
      <c r="A13" s="10" t="s">
        <v>67</v>
      </c>
      <c r="B13" s="10" t="s">
        <v>75</v>
      </c>
      <c r="C13" s="10">
        <v>50</v>
      </c>
      <c r="D13" s="10">
        <v>50</v>
      </c>
      <c r="E13" s="10">
        <v>60</v>
      </c>
      <c r="F13" s="10">
        <v>40</v>
      </c>
      <c r="G13" s="10">
        <v>50</v>
      </c>
      <c r="H13" s="10"/>
      <c r="I13" s="10">
        <v>50</v>
      </c>
      <c r="J13" s="10">
        <v>65</v>
      </c>
      <c r="K13" s="10">
        <v>60</v>
      </c>
      <c r="L13" s="10">
        <v>60</v>
      </c>
      <c r="M13" s="10">
        <v>41.25</v>
      </c>
      <c r="N13" s="10">
        <v>50</v>
      </c>
      <c r="O13" s="10">
        <v>60</v>
      </c>
      <c r="P13" s="10">
        <v>40</v>
      </c>
      <c r="Q13" s="10">
        <v>50</v>
      </c>
      <c r="R13" s="10"/>
      <c r="S13" s="10">
        <v>40</v>
      </c>
      <c r="T13" s="5">
        <v>52.34</v>
      </c>
      <c r="U13" s="6">
        <v>56.33</v>
      </c>
      <c r="V13" s="9">
        <f t="shared" ref="V13:V32" si="1">(T13-U13)/U13</f>
        <v>-7.0832593644594266E-2</v>
      </c>
    </row>
    <row r="14" spans="1:22" ht="19.5" customHeight="1" x14ac:dyDescent="0.25">
      <c r="A14" s="10" t="s">
        <v>33</v>
      </c>
      <c r="B14" s="10" t="s">
        <v>96</v>
      </c>
      <c r="C14" s="10">
        <v>20</v>
      </c>
      <c r="D14" s="10">
        <v>25</v>
      </c>
      <c r="E14" s="10"/>
      <c r="F14" s="10">
        <v>25</v>
      </c>
      <c r="G14" s="10">
        <v>24</v>
      </c>
      <c r="H14" s="10">
        <v>33</v>
      </c>
      <c r="I14" s="10">
        <v>25</v>
      </c>
      <c r="J14" s="10">
        <v>27.5</v>
      </c>
      <c r="K14" s="10">
        <v>30</v>
      </c>
      <c r="L14" s="10">
        <v>30</v>
      </c>
      <c r="M14" s="10">
        <v>20</v>
      </c>
      <c r="N14" s="10">
        <v>25</v>
      </c>
      <c r="O14" s="10">
        <v>30</v>
      </c>
      <c r="P14" s="10">
        <v>30</v>
      </c>
      <c r="Q14" s="10"/>
      <c r="R14" s="10"/>
      <c r="S14" s="10">
        <v>30</v>
      </c>
      <c r="T14" s="5">
        <v>25.66</v>
      </c>
      <c r="U14" s="6">
        <v>26.58</v>
      </c>
      <c r="V14" s="9">
        <f t="shared" si="1"/>
        <v>-3.461249059443184E-2</v>
      </c>
    </row>
    <row r="15" spans="1:22" ht="27" customHeight="1" x14ac:dyDescent="0.25">
      <c r="A15" s="10" t="s">
        <v>66</v>
      </c>
      <c r="B15" s="10" t="s">
        <v>74</v>
      </c>
      <c r="C15" s="10">
        <v>60</v>
      </c>
      <c r="D15" s="10"/>
      <c r="E15" s="10"/>
      <c r="F15" s="10"/>
      <c r="G15" s="10"/>
      <c r="H15" s="10"/>
      <c r="I15" s="10"/>
      <c r="J15" s="10"/>
      <c r="K15" s="10"/>
      <c r="L15" s="10">
        <v>30</v>
      </c>
      <c r="M15" s="10">
        <v>23.33</v>
      </c>
      <c r="N15" s="10"/>
      <c r="O15" s="10">
        <v>50</v>
      </c>
      <c r="P15" s="10">
        <v>50</v>
      </c>
      <c r="Q15" s="10"/>
      <c r="R15" s="10"/>
      <c r="S15" s="10"/>
      <c r="T15" s="5">
        <v>36.25</v>
      </c>
      <c r="U15" s="6">
        <v>28.08</v>
      </c>
      <c r="V15" s="9">
        <f t="shared" si="1"/>
        <v>0.29095441595441601</v>
      </c>
    </row>
    <row r="16" spans="1:22" ht="19.5" customHeight="1" x14ac:dyDescent="0.25">
      <c r="A16" s="10" t="s">
        <v>51</v>
      </c>
      <c r="B16" s="10" t="s">
        <v>55</v>
      </c>
      <c r="C16" s="10">
        <v>20</v>
      </c>
      <c r="D16" s="10"/>
      <c r="E16" s="10"/>
      <c r="F16" s="10"/>
      <c r="G16" s="10">
        <v>29</v>
      </c>
      <c r="H16" s="10"/>
      <c r="I16" s="10">
        <v>25</v>
      </c>
      <c r="J16" s="10"/>
      <c r="K16" s="10"/>
      <c r="L16" s="10">
        <v>30</v>
      </c>
      <c r="M16" s="10"/>
      <c r="N16" s="10">
        <v>40</v>
      </c>
      <c r="O16" s="10">
        <v>40</v>
      </c>
      <c r="P16" s="10">
        <v>50</v>
      </c>
      <c r="Q16" s="10"/>
      <c r="R16" s="10"/>
      <c r="S16" s="10"/>
      <c r="T16" s="5">
        <v>29.21</v>
      </c>
      <c r="U16" s="6">
        <v>28.79</v>
      </c>
      <c r="V16" s="9">
        <f t="shared" si="1"/>
        <v>1.4588398749565881E-2</v>
      </c>
    </row>
    <row r="17" spans="1:22" ht="19.5" customHeight="1" x14ac:dyDescent="0.25">
      <c r="A17" s="10" t="s">
        <v>8</v>
      </c>
      <c r="B17" s="10" t="s">
        <v>19</v>
      </c>
      <c r="C17" s="10">
        <v>80</v>
      </c>
      <c r="D17" s="10">
        <v>80</v>
      </c>
      <c r="E17" s="10">
        <v>76.67</v>
      </c>
      <c r="F17" s="10"/>
      <c r="G17" s="10">
        <v>78</v>
      </c>
      <c r="H17" s="10"/>
      <c r="I17" s="10">
        <v>75</v>
      </c>
      <c r="J17" s="10">
        <v>80</v>
      </c>
      <c r="K17" s="10">
        <v>78.33</v>
      </c>
      <c r="L17" s="10">
        <v>65</v>
      </c>
      <c r="M17" s="10">
        <v>72.5</v>
      </c>
      <c r="N17" s="10">
        <v>70</v>
      </c>
      <c r="O17" s="10">
        <v>80</v>
      </c>
      <c r="P17" s="10">
        <v>90</v>
      </c>
      <c r="Q17" s="10">
        <v>80</v>
      </c>
      <c r="R17" s="10"/>
      <c r="S17" s="10">
        <v>90</v>
      </c>
      <c r="T17" s="5">
        <v>76.28</v>
      </c>
      <c r="U17" s="6">
        <v>51.36</v>
      </c>
      <c r="V17" s="9">
        <f t="shared" si="1"/>
        <v>0.48520249221183803</v>
      </c>
    </row>
    <row r="18" spans="1:22" ht="19.5" customHeight="1" x14ac:dyDescent="0.25">
      <c r="A18" s="10" t="s">
        <v>52</v>
      </c>
      <c r="B18" s="10" t="s">
        <v>56</v>
      </c>
      <c r="C18" s="10">
        <v>120</v>
      </c>
      <c r="D18" s="10"/>
      <c r="E18" s="10">
        <v>75</v>
      </c>
      <c r="F18" s="10">
        <v>45</v>
      </c>
      <c r="G18" s="10"/>
      <c r="H18" s="10"/>
      <c r="I18" s="10">
        <v>85</v>
      </c>
      <c r="J18" s="10">
        <v>100</v>
      </c>
      <c r="K18" s="10"/>
      <c r="L18" s="10">
        <v>50</v>
      </c>
      <c r="M18" s="10">
        <v>77.5</v>
      </c>
      <c r="N18" s="10">
        <v>80</v>
      </c>
      <c r="O18" s="10">
        <v>100</v>
      </c>
      <c r="P18" s="10">
        <v>45</v>
      </c>
      <c r="Q18" s="10"/>
      <c r="R18" s="10"/>
      <c r="S18" s="10"/>
      <c r="T18" s="5">
        <v>78.819999999999993</v>
      </c>
      <c r="U18" s="6">
        <v>69.599999999999994</v>
      </c>
      <c r="V18" s="9">
        <f t="shared" si="1"/>
        <v>0.13247126436781609</v>
      </c>
    </row>
    <row r="19" spans="1:22" ht="19.5" customHeight="1" x14ac:dyDescent="0.25">
      <c r="A19" s="10" t="s">
        <v>9</v>
      </c>
      <c r="B19" s="10" t="s">
        <v>18</v>
      </c>
      <c r="C19" s="10">
        <v>60</v>
      </c>
      <c r="D19" s="10">
        <v>40</v>
      </c>
      <c r="E19" s="10">
        <v>50</v>
      </c>
      <c r="F19" s="10">
        <v>70</v>
      </c>
      <c r="G19" s="10">
        <v>50</v>
      </c>
      <c r="H19" s="10">
        <v>50</v>
      </c>
      <c r="I19" s="10">
        <v>60</v>
      </c>
      <c r="J19" s="10">
        <v>65</v>
      </c>
      <c r="K19" s="10">
        <v>61.67</v>
      </c>
      <c r="L19" s="10">
        <v>50</v>
      </c>
      <c r="M19" s="10">
        <v>50</v>
      </c>
      <c r="N19" s="10">
        <v>50</v>
      </c>
      <c r="O19" s="10">
        <v>70</v>
      </c>
      <c r="P19" s="10">
        <v>60</v>
      </c>
      <c r="Q19" s="10">
        <v>50</v>
      </c>
      <c r="R19" s="10"/>
      <c r="S19" s="10">
        <v>60</v>
      </c>
      <c r="T19" s="5">
        <v>55.26</v>
      </c>
      <c r="U19" s="6">
        <v>48.02</v>
      </c>
      <c r="V19" s="9">
        <f t="shared" si="1"/>
        <v>0.15077051228654714</v>
      </c>
    </row>
    <row r="20" spans="1:22" ht="19.5" customHeight="1" x14ac:dyDescent="0.25">
      <c r="A20" s="10" t="s">
        <v>64</v>
      </c>
      <c r="B20" s="10" t="s">
        <v>72</v>
      </c>
      <c r="C20" s="10">
        <v>50</v>
      </c>
      <c r="D20" s="10"/>
      <c r="E20" s="10"/>
      <c r="F20" s="10">
        <v>50</v>
      </c>
      <c r="G20" s="10">
        <v>40</v>
      </c>
      <c r="H20" s="10"/>
      <c r="I20" s="10"/>
      <c r="J20" s="10"/>
      <c r="K20" s="10"/>
      <c r="L20" s="10">
        <v>50</v>
      </c>
      <c r="M20" s="10">
        <v>45</v>
      </c>
      <c r="N20" s="10"/>
      <c r="O20" s="10"/>
      <c r="P20" s="10">
        <v>60</v>
      </c>
      <c r="Q20" s="10"/>
      <c r="R20" s="10"/>
      <c r="S20" s="10"/>
      <c r="T20" s="5">
        <v>47.69</v>
      </c>
      <c r="U20" s="6">
        <v>45.26</v>
      </c>
      <c r="V20" s="9">
        <f t="shared" si="1"/>
        <v>5.3689792311091465E-2</v>
      </c>
    </row>
    <row r="21" spans="1:22" ht="19.5" customHeight="1" x14ac:dyDescent="0.25">
      <c r="A21" s="10" t="s">
        <v>6</v>
      </c>
      <c r="B21" s="10" t="s">
        <v>20</v>
      </c>
      <c r="C21" s="10">
        <v>90</v>
      </c>
      <c r="D21" s="10">
        <v>90</v>
      </c>
      <c r="E21" s="10">
        <v>86</v>
      </c>
      <c r="F21" s="10">
        <v>70</v>
      </c>
      <c r="G21" s="10">
        <v>92</v>
      </c>
      <c r="H21" s="10"/>
      <c r="I21" s="10">
        <v>86.25</v>
      </c>
      <c r="J21" s="10">
        <v>75</v>
      </c>
      <c r="K21" s="10">
        <v>88.33</v>
      </c>
      <c r="L21" s="10">
        <v>92</v>
      </c>
      <c r="M21" s="10">
        <v>85</v>
      </c>
      <c r="N21" s="10">
        <v>80</v>
      </c>
      <c r="O21" s="10">
        <v>90</v>
      </c>
      <c r="P21" s="10">
        <v>90</v>
      </c>
      <c r="Q21" s="10">
        <v>90</v>
      </c>
      <c r="R21" s="10"/>
      <c r="S21" s="10">
        <v>60</v>
      </c>
      <c r="T21" s="5">
        <v>86.25</v>
      </c>
      <c r="U21" s="6">
        <v>56.79</v>
      </c>
      <c r="V21" s="9">
        <f t="shared" si="1"/>
        <v>0.51875330163761224</v>
      </c>
    </row>
    <row r="22" spans="1:22" ht="19.5" customHeight="1" x14ac:dyDescent="0.25">
      <c r="A22" s="10" t="s">
        <v>53</v>
      </c>
      <c r="B22" s="10" t="s">
        <v>57</v>
      </c>
      <c r="C22" s="10">
        <v>120</v>
      </c>
      <c r="D22" s="10">
        <v>110</v>
      </c>
      <c r="E22" s="10"/>
      <c r="F22" s="10">
        <v>125</v>
      </c>
      <c r="G22" s="10">
        <v>100</v>
      </c>
      <c r="H22" s="10"/>
      <c r="I22" s="10">
        <v>105</v>
      </c>
      <c r="J22" s="10">
        <v>135</v>
      </c>
      <c r="K22" s="10"/>
      <c r="L22" s="10">
        <v>125</v>
      </c>
      <c r="M22" s="10">
        <v>116.67</v>
      </c>
      <c r="N22" s="10">
        <v>120</v>
      </c>
      <c r="O22" s="10">
        <v>150</v>
      </c>
      <c r="P22" s="10"/>
      <c r="Q22" s="10">
        <v>100</v>
      </c>
      <c r="R22" s="10">
        <v>120</v>
      </c>
      <c r="S22" s="10">
        <v>200</v>
      </c>
      <c r="T22" s="5">
        <v>117.14</v>
      </c>
      <c r="U22" s="6">
        <v>138.80000000000001</v>
      </c>
      <c r="V22" s="9">
        <f t="shared" si="1"/>
        <v>-0.15605187319884734</v>
      </c>
    </row>
    <row r="23" spans="1:22" ht="19.5" customHeight="1" x14ac:dyDescent="0.25">
      <c r="A23" s="10" t="s">
        <v>63</v>
      </c>
      <c r="B23" s="10" t="s">
        <v>71</v>
      </c>
      <c r="C23" s="10">
        <v>70</v>
      </c>
      <c r="D23" s="10">
        <v>70</v>
      </c>
      <c r="E23" s="10">
        <v>67.5</v>
      </c>
      <c r="F23" s="10">
        <v>60</v>
      </c>
      <c r="G23" s="10">
        <v>62</v>
      </c>
      <c r="H23" s="10"/>
      <c r="I23" s="10">
        <v>65</v>
      </c>
      <c r="J23" s="10"/>
      <c r="K23" s="10">
        <v>65</v>
      </c>
      <c r="L23" s="10">
        <v>52.5</v>
      </c>
      <c r="M23" s="10">
        <v>57.5</v>
      </c>
      <c r="N23" s="10">
        <v>40</v>
      </c>
      <c r="O23" s="10">
        <v>80</v>
      </c>
      <c r="P23" s="10">
        <v>60</v>
      </c>
      <c r="Q23" s="10">
        <v>50</v>
      </c>
      <c r="R23" s="10">
        <v>60</v>
      </c>
      <c r="S23" s="10">
        <v>40</v>
      </c>
      <c r="T23" s="5">
        <v>61.34</v>
      </c>
      <c r="U23" s="6">
        <v>49.63</v>
      </c>
      <c r="V23" s="9">
        <f t="shared" si="1"/>
        <v>0.23594600040298208</v>
      </c>
    </row>
    <row r="24" spans="1:22" ht="19.5" customHeight="1" x14ac:dyDescent="0.25">
      <c r="A24" s="10" t="s">
        <v>68</v>
      </c>
      <c r="B24" s="10" t="s">
        <v>77</v>
      </c>
      <c r="C24" s="10"/>
      <c r="D24" s="10">
        <v>50</v>
      </c>
      <c r="E24" s="10"/>
      <c r="F24" s="10">
        <v>50</v>
      </c>
      <c r="G24" s="10"/>
      <c r="H24" s="10"/>
      <c r="I24" s="10"/>
      <c r="J24" s="10"/>
      <c r="K24" s="10"/>
      <c r="L24" s="10">
        <v>30</v>
      </c>
      <c r="M24" s="10"/>
      <c r="N24" s="10"/>
      <c r="O24" s="10">
        <v>30</v>
      </c>
      <c r="P24" s="10"/>
      <c r="Q24" s="10"/>
      <c r="R24" s="10"/>
      <c r="S24" s="10"/>
      <c r="T24" s="5">
        <v>43.33</v>
      </c>
      <c r="U24" s="6">
        <v>35</v>
      </c>
      <c r="V24" s="9">
        <f t="shared" si="1"/>
        <v>0.23799999999999996</v>
      </c>
    </row>
    <row r="25" spans="1:22" ht="19.5" customHeight="1" x14ac:dyDescent="0.25">
      <c r="A25" s="10" t="s">
        <v>17</v>
      </c>
      <c r="B25" s="10" t="s">
        <v>23</v>
      </c>
      <c r="C25" s="10"/>
      <c r="D25" s="10"/>
      <c r="E25" s="10"/>
      <c r="F25" s="10">
        <v>575</v>
      </c>
      <c r="G25" s="10"/>
      <c r="H25" s="10"/>
      <c r="I25" s="10"/>
      <c r="J25" s="10"/>
      <c r="K25" s="10"/>
      <c r="L25" s="10"/>
      <c r="M25" s="10"/>
      <c r="N25" s="10">
        <v>600</v>
      </c>
      <c r="O25" s="10"/>
      <c r="P25" s="10">
        <v>500</v>
      </c>
      <c r="Q25" s="10"/>
      <c r="R25" s="10"/>
      <c r="S25" s="10"/>
      <c r="T25" s="5">
        <v>562.5</v>
      </c>
      <c r="U25" s="6">
        <v>605.26</v>
      </c>
      <c r="V25" s="9">
        <f t="shared" si="1"/>
        <v>-7.0647325116478851E-2</v>
      </c>
    </row>
    <row r="26" spans="1:22" ht="27.75" customHeight="1" x14ac:dyDescent="0.25">
      <c r="A26" s="10" t="s">
        <v>54</v>
      </c>
      <c r="B26" s="10" t="s">
        <v>58</v>
      </c>
      <c r="C26" s="10"/>
      <c r="D26" s="10"/>
      <c r="E26" s="10"/>
      <c r="F26" s="10">
        <v>90</v>
      </c>
      <c r="G26" s="10"/>
      <c r="H26" s="10"/>
      <c r="I26" s="10"/>
      <c r="J26" s="10"/>
      <c r="K26" s="10"/>
      <c r="L26" s="10"/>
      <c r="M26" s="10"/>
      <c r="N26" s="10">
        <v>75</v>
      </c>
      <c r="O26" s="10"/>
      <c r="P26" s="10">
        <v>90</v>
      </c>
      <c r="Q26" s="10"/>
      <c r="R26" s="10"/>
      <c r="S26" s="10"/>
      <c r="T26" s="5">
        <v>86.25</v>
      </c>
      <c r="U26" s="6">
        <v>59.17</v>
      </c>
      <c r="V26" s="9">
        <f t="shared" si="1"/>
        <v>0.4576643569376373</v>
      </c>
    </row>
    <row r="27" spans="1:22" ht="27.75" customHeight="1" x14ac:dyDescent="0.25">
      <c r="A27" s="10" t="s">
        <v>81</v>
      </c>
      <c r="B27" s="10" t="s">
        <v>86</v>
      </c>
      <c r="C27" s="10"/>
      <c r="D27" s="10"/>
      <c r="E27" s="10"/>
      <c r="F27" s="10">
        <v>35</v>
      </c>
      <c r="G27" s="10"/>
      <c r="H27" s="10"/>
      <c r="I27" s="10">
        <v>25</v>
      </c>
      <c r="J27" s="10"/>
      <c r="K27" s="10"/>
      <c r="L27" s="10">
        <v>30</v>
      </c>
      <c r="M27" s="10"/>
      <c r="N27" s="10"/>
      <c r="O27" s="10"/>
      <c r="P27" s="10">
        <v>35</v>
      </c>
      <c r="Q27" s="10"/>
      <c r="R27" s="10"/>
      <c r="S27" s="10"/>
      <c r="T27" s="5">
        <v>30</v>
      </c>
      <c r="U27" s="6">
        <v>27.6</v>
      </c>
      <c r="V27" s="9">
        <f t="shared" si="1"/>
        <v>8.6956521739130377E-2</v>
      </c>
    </row>
    <row r="28" spans="1:22" ht="19.5" customHeight="1" x14ac:dyDescent="0.25">
      <c r="A28" s="10" t="s">
        <v>11</v>
      </c>
      <c r="B28" s="10" t="s">
        <v>36</v>
      </c>
      <c r="C28" s="10"/>
      <c r="D28" s="10"/>
      <c r="E28" s="10"/>
      <c r="F28" s="10">
        <v>550</v>
      </c>
      <c r="G28" s="10"/>
      <c r="H28" s="10"/>
      <c r="I28" s="10"/>
      <c r="J28" s="10"/>
      <c r="K28" s="10"/>
      <c r="L28" s="10"/>
      <c r="M28" s="10">
        <v>500</v>
      </c>
      <c r="N28" s="10">
        <v>600</v>
      </c>
      <c r="O28" s="10">
        <v>550</v>
      </c>
      <c r="P28" s="10">
        <v>600</v>
      </c>
      <c r="Q28" s="10"/>
      <c r="R28" s="10"/>
      <c r="S28" s="10"/>
      <c r="T28" s="5">
        <v>550</v>
      </c>
      <c r="U28" s="6">
        <v>586.84</v>
      </c>
      <c r="V28" s="9">
        <f t="shared" si="1"/>
        <v>-6.2776906822984174E-2</v>
      </c>
    </row>
    <row r="29" spans="1:22" ht="27" customHeight="1" x14ac:dyDescent="0.25">
      <c r="A29" s="10" t="s">
        <v>25</v>
      </c>
      <c r="B29" s="10" t="s">
        <v>38</v>
      </c>
      <c r="C29" s="10"/>
      <c r="D29" s="10">
        <v>125</v>
      </c>
      <c r="E29" s="10"/>
      <c r="F29" s="10">
        <v>150</v>
      </c>
      <c r="G29" s="10">
        <v>100</v>
      </c>
      <c r="H29" s="10"/>
      <c r="I29" s="10"/>
      <c r="J29" s="10"/>
      <c r="K29" s="10"/>
      <c r="L29" s="10"/>
      <c r="M29" s="10">
        <v>112.5</v>
      </c>
      <c r="N29" s="10">
        <v>150</v>
      </c>
      <c r="O29" s="10">
        <v>180</v>
      </c>
      <c r="P29" s="10"/>
      <c r="Q29" s="10"/>
      <c r="R29" s="10"/>
      <c r="S29" s="10"/>
      <c r="T29" s="5">
        <v>125.38</v>
      </c>
      <c r="U29" s="6">
        <v>134.83000000000001</v>
      </c>
      <c r="V29" s="9">
        <f t="shared" si="1"/>
        <v>-7.0088259289475763E-2</v>
      </c>
    </row>
    <row r="30" spans="1:22" ht="32.25" customHeight="1" x14ac:dyDescent="0.25">
      <c r="A30" s="10" t="s">
        <v>46</v>
      </c>
      <c r="B30" s="10" t="s">
        <v>47</v>
      </c>
      <c r="C30" s="10"/>
      <c r="D30" s="10"/>
      <c r="E30" s="10">
        <v>80</v>
      </c>
      <c r="F30" s="10">
        <v>80</v>
      </c>
      <c r="G30" s="10"/>
      <c r="H30" s="10"/>
      <c r="I30" s="10"/>
      <c r="J30" s="10"/>
      <c r="K30" s="10"/>
      <c r="L30" s="10">
        <v>75</v>
      </c>
      <c r="M30" s="10"/>
      <c r="N30" s="10"/>
      <c r="O30" s="10"/>
      <c r="P30" s="10"/>
      <c r="Q30" s="10"/>
      <c r="R30" s="10"/>
      <c r="S30" s="10"/>
      <c r="T30" s="5">
        <v>78</v>
      </c>
      <c r="U30" s="6">
        <v>61.67</v>
      </c>
      <c r="V30" s="9">
        <f t="shared" si="1"/>
        <v>0.26479649748662232</v>
      </c>
    </row>
    <row r="31" spans="1:22" ht="19.5" customHeight="1" x14ac:dyDescent="0.25">
      <c r="A31" s="10" t="s">
        <v>27</v>
      </c>
      <c r="B31" s="10" t="s">
        <v>28</v>
      </c>
      <c r="C31" s="10"/>
      <c r="D31" s="10"/>
      <c r="E31" s="10">
        <v>100</v>
      </c>
      <c r="F31" s="10"/>
      <c r="G31" s="10"/>
      <c r="H31" s="10"/>
      <c r="I31" s="10">
        <v>80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5">
        <v>84</v>
      </c>
      <c r="U31" s="6">
        <v>67.2</v>
      </c>
      <c r="V31" s="9">
        <f t="shared" si="1"/>
        <v>0.24999999999999994</v>
      </c>
    </row>
    <row r="32" spans="1:22" ht="19.5" customHeight="1" x14ac:dyDescent="0.25">
      <c r="A32" s="10" t="s">
        <v>65</v>
      </c>
      <c r="B32" s="10" t="s">
        <v>73</v>
      </c>
      <c r="C32" s="10"/>
      <c r="D32" s="10"/>
      <c r="E32" s="10"/>
      <c r="F32" s="10">
        <v>30</v>
      </c>
      <c r="G32" s="10"/>
      <c r="H32" s="10"/>
      <c r="I32" s="10"/>
      <c r="J32" s="10"/>
      <c r="K32" s="10">
        <v>30</v>
      </c>
      <c r="L32" s="10">
        <v>30</v>
      </c>
      <c r="M32" s="10"/>
      <c r="N32" s="10"/>
      <c r="O32" s="10"/>
      <c r="P32" s="10"/>
      <c r="Q32" s="10"/>
      <c r="R32" s="10">
        <v>20</v>
      </c>
      <c r="S32" s="10"/>
      <c r="T32" s="5">
        <v>28.57</v>
      </c>
      <c r="U32" s="6">
        <v>27.73</v>
      </c>
      <c r="V32" s="9">
        <f t="shared" si="1"/>
        <v>3.0292102416155781E-2</v>
      </c>
    </row>
    <row r="33" spans="1:11" ht="15" customHeight="1" x14ac:dyDescent="0.25">
      <c r="A33" s="11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ht="32.25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</row>
  </sheetData>
  <mergeCells count="4">
    <mergeCell ref="A33:K34"/>
    <mergeCell ref="A6:A7"/>
    <mergeCell ref="B6:B7"/>
    <mergeCell ref="A5:F5"/>
  </mergeCells>
  <conditionalFormatting sqref="V8:V32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{4D1F7873-9C6B-477A-A796-7AB7565F29A4}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1F7873-9C6B-477A-A796-7AB7565F29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V8:V32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2023-01-04T10:26:40Z</dcterms:modified>
</cp:coreProperties>
</file>