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прил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1" l="1"/>
  <c r="AC17" i="1"/>
  <c r="AC18" i="1"/>
  <c r="AC19" i="1"/>
  <c r="AC20" i="1"/>
  <c r="AC21" i="1"/>
  <c r="AC22" i="1"/>
  <c r="AC23" i="1"/>
  <c r="AC24" i="1"/>
  <c r="AC25" i="1"/>
  <c r="AC26" i="1"/>
  <c r="AC27" i="1"/>
  <c r="AC29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<sst xmlns="http://schemas.openxmlformats.org/spreadsheetml/2006/main" count="130" uniqueCount="106">
  <si>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</si>
  <si>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</si>
  <si>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</si>
  <si>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</si>
  <si>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</si>
  <si>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</si>
  <si>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</si>
  <si>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</si>
  <si>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</si>
  <si>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</si>
  <si>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</si>
  <si>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</si>
  <si>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</si>
  <si>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</si>
  <si>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</si>
  <si>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</si>
  <si>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</si>
  <si>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</si>
  <si>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</si>
  <si>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</si>
  <si>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</si>
  <si>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</si>
  <si>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</si>
  <si>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</si>
  <si>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</si>
  <si>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</si>
  <si>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</si>
  <si>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</si>
  <si>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</si>
  <si>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</si>
  <si>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</si>
  <si>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</si>
  <si>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</si>
  <si>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</si>
  <si>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</si>
  <si>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</si>
  <si>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Јаболко-Јонаголд</t>
  </si>
  <si>
    <t>Пазар на мало-Македонски Брод</t>
  </si>
  <si>
    <t>Пазар на мало-Битола</t>
  </si>
  <si>
    <t>КИВИ</t>
  </si>
  <si>
    <t>КАЛИНКА</t>
  </si>
  <si>
    <t>Јаболко-Чадел</t>
  </si>
  <si>
    <t>Пазар на мало-Пробиштип</t>
  </si>
  <si>
    <t>Пазар на мало-Крива Паланка</t>
  </si>
  <si>
    <t>МАНДАРИНА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</si>
  <si>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</si>
  <si>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</si>
  <si>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</si>
  <si>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</si>
  <si>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</si>
  <si>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</si>
  <si>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</si>
  <si>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Vinica</t>
  </si>
  <si>
    <t>Pehcevo</t>
  </si>
  <si>
    <t>Demir Hisar</t>
  </si>
  <si>
    <t>Debar</t>
  </si>
  <si>
    <t>Delcevo</t>
  </si>
  <si>
    <t>Valandovo</t>
  </si>
  <si>
    <t>Krusevo</t>
  </si>
  <si>
    <t>Bitola</t>
  </si>
  <si>
    <t>BANANA</t>
  </si>
  <si>
    <t>PEAR</t>
  </si>
  <si>
    <t>Apple-Red Delicious</t>
  </si>
  <si>
    <t>KIWI</t>
  </si>
  <si>
    <t>LEMON</t>
  </si>
  <si>
    <t>ORANGE</t>
  </si>
  <si>
    <t>Apple-Granny Smith</t>
  </si>
  <si>
    <t>Apple-Golden Delicious</t>
  </si>
  <si>
    <t>PINEAPPLE</t>
  </si>
  <si>
    <t>Apple-Mutsu</t>
  </si>
  <si>
    <t>Apple-Chadel</t>
  </si>
  <si>
    <t>TANGERINE</t>
  </si>
  <si>
    <t>Пазар на мало-Берово</t>
  </si>
  <si>
    <t>Kavadarci</t>
  </si>
  <si>
    <t>Probistip</t>
  </si>
  <si>
    <t>Kriva Palanka</t>
  </si>
  <si>
    <t>Berovo</t>
  </si>
  <si>
    <t>WALNUT WITH SHELL</t>
  </si>
  <si>
    <t>Пазар на мало-Свети Николе</t>
  </si>
  <si>
    <t>Пазар на мало-Карпош</t>
  </si>
  <si>
    <t>Пазар на мало-Неготино</t>
  </si>
  <si>
    <t>Пазар на мало-Струга</t>
  </si>
  <si>
    <t>ЈАГОДА</t>
  </si>
  <si>
    <t>STRAWBERRY</t>
  </si>
  <si>
    <t>Sveti Nikole</t>
  </si>
  <si>
    <t>Skopje</t>
  </si>
  <si>
    <t>Negotino</t>
  </si>
  <si>
    <t>Struga</t>
  </si>
  <si>
    <t>WALNUT PURE</t>
  </si>
  <si>
    <t>Apple-Idared</t>
  </si>
  <si>
    <t>Makedonski Brod</t>
  </si>
  <si>
    <t>Цени на овошје од пазарите на мало (зелените пазари) на месечно ниво -април 2025-( Monthly analysis-(fruit green market) April 2025</t>
  </si>
  <si>
    <t>Most frequently price-April-2025</t>
  </si>
  <si>
    <t>Most frequently price- April 2024</t>
  </si>
  <si>
    <t>Просечна најзастапена цена-  април 2025</t>
  </si>
  <si>
    <t>Просечна најзастапена цена април 2024</t>
  </si>
  <si>
    <t>Тренд на пораст / намалување изразен во %  април 2025/24</t>
  </si>
  <si>
    <t>Пазар на мало-Штип</t>
  </si>
  <si>
    <t>ALMON PURE</t>
  </si>
  <si>
    <t>HAZELNUT PURE</t>
  </si>
  <si>
    <t>GRAPEFRUIT- yellow</t>
  </si>
  <si>
    <t>POMEGRANATE</t>
  </si>
  <si>
    <t>GRAPEFRUIT- red</t>
  </si>
  <si>
    <t>Apple-Yonagold</t>
  </si>
  <si>
    <t>Stip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</si>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</sst>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5" fillId="0" borderId="5" xfId="0" applyNumberFormat="1" applyFont="1" applyBorder="1" applyAlignment="1">
      <alignment wrapText="1"/>
    </xf>
    <xf numFmtId="2" fontId="12" fillId="3" borderId="11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zoomScale="95" zoomScaleNormal="95" workbookViewId="0">
      <selection activeCell="AC28" sqref="AC28"/>
    </sheetView>
  </sheetViews>
  <sheetFormatPr defaultRowHeight="15" x14ac:dyDescent="0.25"/>
  <cols>
    <col min="1" max="1" width="17.28515625" customWidth="1"/>
    <col min="2" max="2" width="16.5703125" customWidth="1"/>
    <col min="3" max="5" width="9.140625" customWidth="1"/>
    <col min="6" max="6" width="10" bestFit="1" customWidth="1"/>
    <col min="7" max="8" width="9.140625" customWidth="1"/>
    <col min="9" max="9" width="9.85546875" customWidth="1"/>
    <col min="10" max="10" width="9.140625" customWidth="1"/>
    <col min="11" max="11" width="10" customWidth="1"/>
    <col min="12" max="13" width="9.140625" customWidth="1"/>
    <col min="14" max="14" width="12.140625" customWidth="1"/>
    <col min="15" max="15" width="10.28515625" customWidth="1"/>
    <col min="16" max="17" width="9.140625" customWidth="1"/>
    <col min="18" max="18" width="10.28515625" customWidth="1"/>
    <col min="19" max="20" width="9.140625" customWidth="1"/>
    <col min="21" max="21" width="9.85546875" customWidth="1"/>
    <col min="22" max="25" width="10.7109375" customWidth="1"/>
    <col min="26" max="26" width="11.42578125" customWidth="1"/>
    <col min="27" max="27" width="19.7109375" customWidth="1"/>
    <col min="28" max="28" width="19.42578125" customWidth="1"/>
    <col min="29" max="29" width="22.140625" bestFit="1" customWidth="1"/>
    <col min="30" max="30" width="22" customWidth="1"/>
    <col min="31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30" x14ac:dyDescent="0.25">
      <c r="A1" s="1" t="s">
        <v>0</v>
      </c>
      <c r="B1" s="1"/>
      <c r="C1" s="1"/>
      <c r="D1" s="1"/>
      <c r="E1" s="1"/>
    </row>
    <row r="2" spans="1:30" x14ac:dyDescent="0.25">
      <c r="A2" s="1" t="s">
        <v>1</v>
      </c>
      <c r="B2" s="1"/>
      <c r="C2" s="1"/>
      <c r="D2" s="1"/>
      <c r="E2" s="1"/>
    </row>
    <row r="3" spans="1:30" s="4" customFormat="1" x14ac:dyDescent="0.25">
      <c r="A3" s="6" t="s">
        <v>91</v>
      </c>
      <c r="B3" s="3"/>
      <c r="C3" s="3"/>
      <c r="D3" s="3"/>
      <c r="E3" s="3"/>
      <c r="H3" s="5"/>
    </row>
    <row r="5" spans="1:30" x14ac:dyDescent="0.25">
      <c r="A5" s="20" t="s">
        <v>30</v>
      </c>
      <c r="B5" s="21"/>
      <c r="C5" s="21"/>
      <c r="D5" s="21"/>
      <c r="E5" s="21"/>
      <c r="F5" s="22"/>
    </row>
    <row r="6" spans="1:30" ht="51" x14ac:dyDescent="0.25">
      <c r="A6" s="17" t="s">
        <v>32</v>
      </c>
      <c r="B6" s="18" t="s">
        <v>33</v>
      </c>
      <c r="C6" s="7" t="s">
        <v>79</v>
      </c>
      <c r="D6" s="7" t="s">
        <v>26</v>
      </c>
      <c r="E6" s="7" t="s">
        <v>8</v>
      </c>
      <c r="F6" s="7" t="s">
        <v>5</v>
      </c>
      <c r="G6" s="7" t="s">
        <v>78</v>
      </c>
      <c r="H6" s="7" t="s">
        <v>35</v>
      </c>
      <c r="I6" s="7" t="s">
        <v>45</v>
      </c>
      <c r="J6" s="7" t="s">
        <v>28</v>
      </c>
      <c r="K6" s="7" t="s">
        <v>6</v>
      </c>
      <c r="L6" s="7" t="s">
        <v>2</v>
      </c>
      <c r="M6" s="7" t="s">
        <v>7</v>
      </c>
      <c r="N6" s="7" t="s">
        <v>80</v>
      </c>
      <c r="O6" s="7" t="s">
        <v>37</v>
      </c>
      <c r="P6" s="7" t="s">
        <v>38</v>
      </c>
      <c r="Q6" s="7" t="s">
        <v>3</v>
      </c>
      <c r="R6" s="7" t="s">
        <v>97</v>
      </c>
      <c r="S6" s="7" t="s">
        <v>43</v>
      </c>
      <c r="T6" s="7" t="s">
        <v>4</v>
      </c>
      <c r="U6" s="7" t="s">
        <v>34</v>
      </c>
      <c r="V6" s="7" t="s">
        <v>29</v>
      </c>
      <c r="W6" s="7" t="s">
        <v>9</v>
      </c>
      <c r="X6" s="7" t="s">
        <v>81</v>
      </c>
      <c r="Y6" s="7" t="s">
        <v>42</v>
      </c>
      <c r="Z6" s="7" t="s">
        <v>72</v>
      </c>
      <c r="AA6" s="8" t="s">
        <v>94</v>
      </c>
      <c r="AB6" s="9" t="s">
        <v>95</v>
      </c>
      <c r="AC6" s="10" t="s">
        <v>96</v>
      </c>
      <c r="AD6" s="15" t="s">
        <v>32</v>
      </c>
    </row>
    <row r="7" spans="1:30" ht="30" x14ac:dyDescent="0.25">
      <c r="A7" s="16"/>
      <c r="B7" s="19"/>
      <c r="C7" s="7" t="s">
        <v>85</v>
      </c>
      <c r="D7" s="7" t="s">
        <v>46</v>
      </c>
      <c r="E7" s="7" t="s">
        <v>47</v>
      </c>
      <c r="F7" s="7" t="s">
        <v>49</v>
      </c>
      <c r="G7" s="7" t="s">
        <v>84</v>
      </c>
      <c r="H7" s="7" t="s">
        <v>50</v>
      </c>
      <c r="I7" s="7" t="s">
        <v>57</v>
      </c>
      <c r="J7" s="7" t="s">
        <v>52</v>
      </c>
      <c r="K7" s="7" t="s">
        <v>73</v>
      </c>
      <c r="L7" s="7" t="s">
        <v>48</v>
      </c>
      <c r="M7" s="7" t="s">
        <v>58</v>
      </c>
      <c r="N7" s="7" t="s">
        <v>86</v>
      </c>
      <c r="O7" s="7" t="s">
        <v>90</v>
      </c>
      <c r="P7" s="7" t="s">
        <v>59</v>
      </c>
      <c r="Q7" s="7" t="s">
        <v>54</v>
      </c>
      <c r="R7" s="7" t="s">
        <v>104</v>
      </c>
      <c r="S7" s="7" t="s">
        <v>75</v>
      </c>
      <c r="T7" s="7" t="s">
        <v>56</v>
      </c>
      <c r="U7" s="7" t="s">
        <v>51</v>
      </c>
      <c r="V7" s="7" t="s">
        <v>55</v>
      </c>
      <c r="W7" s="7" t="s">
        <v>53</v>
      </c>
      <c r="X7" s="7" t="s">
        <v>87</v>
      </c>
      <c r="Y7" s="7" t="s">
        <v>74</v>
      </c>
      <c r="Z7" s="7" t="s">
        <v>76</v>
      </c>
      <c r="AA7" s="8" t="s">
        <v>92</v>
      </c>
      <c r="AB7" s="9" t="s">
        <v>93</v>
      </c>
      <c r="AC7" s="10" t="s">
        <v>27</v>
      </c>
      <c r="AD7" s="16"/>
    </row>
    <row r="8" spans="1:30" ht="19.5" customHeight="1" x14ac:dyDescent="0.25">
      <c r="A8" s="2" t="s">
        <v>11</v>
      </c>
      <c r="B8" s="2" t="s">
        <v>60</v>
      </c>
      <c r="C8" s="14">
        <v>80</v>
      </c>
      <c r="D8" s="14">
        <v>77.5</v>
      </c>
      <c r="E8" s="14">
        <v>88</v>
      </c>
      <c r="F8" s="14">
        <v>73.75</v>
      </c>
      <c r="G8" s="14">
        <v>85</v>
      </c>
      <c r="H8" s="14">
        <v>86.67</v>
      </c>
      <c r="I8" s="14">
        <v>82.5</v>
      </c>
      <c r="J8" s="14">
        <v>80</v>
      </c>
      <c r="K8" s="14">
        <v>83.75</v>
      </c>
      <c r="L8" s="14">
        <v>71.430000000000007</v>
      </c>
      <c r="M8" s="14">
        <v>95</v>
      </c>
      <c r="N8" s="14">
        <v>83.33</v>
      </c>
      <c r="O8" s="14">
        <v>73.33</v>
      </c>
      <c r="P8" s="14">
        <v>80</v>
      </c>
      <c r="Q8" s="14">
        <v>90</v>
      </c>
      <c r="R8" s="14"/>
      <c r="S8" s="14">
        <v>77.5</v>
      </c>
      <c r="T8" s="14">
        <v>90</v>
      </c>
      <c r="U8" s="14">
        <v>79</v>
      </c>
      <c r="V8" s="14">
        <v>88.75</v>
      </c>
      <c r="W8" s="14">
        <v>90</v>
      </c>
      <c r="X8" s="14">
        <v>80</v>
      </c>
      <c r="Y8" s="14">
        <v>90</v>
      </c>
      <c r="Z8" s="14">
        <v>90</v>
      </c>
      <c r="AA8" s="11">
        <v>82.82</v>
      </c>
      <c r="AB8" s="12">
        <v>80.22</v>
      </c>
      <c r="AC8" s="13">
        <f t="shared" ref="AC8:AC15" si="0">(AA8-AB8)/AB8</f>
        <v>3.2410870107205114E-2</v>
      </c>
      <c r="AD8" s="2" t="s">
        <v>11</v>
      </c>
    </row>
    <row r="9" spans="1:30" ht="19.5" customHeight="1" x14ac:dyDescent="0.25">
      <c r="A9" s="2" t="s">
        <v>18</v>
      </c>
      <c r="B9" s="2" t="s">
        <v>61</v>
      </c>
      <c r="C9" s="14">
        <v>126.67</v>
      </c>
      <c r="D9" s="14">
        <v>135</v>
      </c>
      <c r="E9" s="14"/>
      <c r="F9" s="14">
        <v>110</v>
      </c>
      <c r="G9" s="14">
        <v>126.67</v>
      </c>
      <c r="H9" s="14">
        <v>106</v>
      </c>
      <c r="I9" s="14">
        <v>125</v>
      </c>
      <c r="J9" s="14"/>
      <c r="K9" s="14"/>
      <c r="L9" s="14">
        <v>108.33</v>
      </c>
      <c r="M9" s="14">
        <v>125</v>
      </c>
      <c r="N9" s="14"/>
      <c r="O9" s="14">
        <v>150</v>
      </c>
      <c r="P9" s="14">
        <v>120</v>
      </c>
      <c r="Q9" s="14">
        <v>120</v>
      </c>
      <c r="R9" s="14">
        <v>100</v>
      </c>
      <c r="S9" s="14">
        <v>95</v>
      </c>
      <c r="T9" s="14">
        <v>120</v>
      </c>
      <c r="U9" s="14">
        <v>139</v>
      </c>
      <c r="V9" s="14"/>
      <c r="W9" s="14">
        <v>140</v>
      </c>
      <c r="X9" s="14">
        <v>120</v>
      </c>
      <c r="Y9" s="14"/>
      <c r="Z9" s="14">
        <v>140</v>
      </c>
      <c r="AA9" s="11">
        <v>119.53</v>
      </c>
      <c r="AB9" s="12">
        <v>116.23</v>
      </c>
      <c r="AC9" s="13">
        <f t="shared" si="0"/>
        <v>2.8391981416157595E-2</v>
      </c>
      <c r="AD9" s="2" t="s">
        <v>18</v>
      </c>
    </row>
    <row r="10" spans="1:30" ht="19.5" customHeight="1" x14ac:dyDescent="0.25">
      <c r="A10" s="2" t="s">
        <v>25</v>
      </c>
      <c r="B10" s="2" t="s">
        <v>88</v>
      </c>
      <c r="C10" s="14">
        <v>500</v>
      </c>
      <c r="D10" s="14">
        <v>775</v>
      </c>
      <c r="E10" s="14"/>
      <c r="F10" s="14">
        <v>620</v>
      </c>
      <c r="G10" s="14">
        <v>600</v>
      </c>
      <c r="H10" s="14"/>
      <c r="I10" s="14"/>
      <c r="J10" s="14"/>
      <c r="K10" s="14"/>
      <c r="L10" s="14">
        <v>600</v>
      </c>
      <c r="M10" s="14"/>
      <c r="N10" s="14">
        <v>550</v>
      </c>
      <c r="O10" s="14"/>
      <c r="P10" s="14"/>
      <c r="Q10" s="14"/>
      <c r="R10" s="14"/>
      <c r="S10" s="14">
        <v>500</v>
      </c>
      <c r="T10" s="14">
        <v>500</v>
      </c>
      <c r="U10" s="14"/>
      <c r="V10" s="14"/>
      <c r="W10" s="14">
        <v>400</v>
      </c>
      <c r="X10" s="14"/>
      <c r="Y10" s="14"/>
      <c r="Z10" s="14">
        <v>600</v>
      </c>
      <c r="AA10" s="11">
        <v>564.80999999999995</v>
      </c>
      <c r="AB10" s="12">
        <v>541.66999999999996</v>
      </c>
      <c r="AC10" s="13">
        <f t="shared" si="0"/>
        <v>4.2719737109310076E-2</v>
      </c>
      <c r="AD10" s="2" t="s">
        <v>25</v>
      </c>
    </row>
    <row r="11" spans="1:30" ht="27.75" customHeight="1" x14ac:dyDescent="0.25">
      <c r="A11" s="2" t="s">
        <v>13</v>
      </c>
      <c r="B11" s="2" t="s">
        <v>62</v>
      </c>
      <c r="C11" s="14">
        <v>50</v>
      </c>
      <c r="D11" s="14"/>
      <c r="E11" s="14">
        <v>46.67</v>
      </c>
      <c r="F11" s="14">
        <v>40</v>
      </c>
      <c r="G11" s="14"/>
      <c r="H11" s="14">
        <v>70</v>
      </c>
      <c r="I11" s="14">
        <v>60</v>
      </c>
      <c r="J11" s="14">
        <v>50</v>
      </c>
      <c r="K11" s="14">
        <v>40</v>
      </c>
      <c r="L11" s="14">
        <v>25</v>
      </c>
      <c r="M11" s="14"/>
      <c r="N11" s="14"/>
      <c r="O11" s="14"/>
      <c r="P11" s="14"/>
      <c r="Q11" s="14"/>
      <c r="R11" s="14"/>
      <c r="S11" s="14"/>
      <c r="T11" s="14">
        <v>50</v>
      </c>
      <c r="U11" s="14"/>
      <c r="V11" s="14"/>
      <c r="W11" s="14"/>
      <c r="X11" s="14"/>
      <c r="Y11" s="14">
        <v>60</v>
      </c>
      <c r="Z11" s="14"/>
      <c r="AA11" s="11">
        <v>50.6</v>
      </c>
      <c r="AB11" s="12">
        <v>40.83</v>
      </c>
      <c r="AC11" s="13">
        <f t="shared" si="0"/>
        <v>0.23928483957874122</v>
      </c>
      <c r="AD11" s="2" t="s">
        <v>13</v>
      </c>
    </row>
    <row r="12" spans="1:30" ht="19.5" customHeight="1" x14ac:dyDescent="0.25">
      <c r="A12" s="2" t="s">
        <v>39</v>
      </c>
      <c r="B12" s="2" t="s">
        <v>63</v>
      </c>
      <c r="C12" s="14">
        <v>100</v>
      </c>
      <c r="D12" s="14">
        <v>95</v>
      </c>
      <c r="E12" s="14">
        <v>100</v>
      </c>
      <c r="F12" s="14">
        <v>86.67</v>
      </c>
      <c r="G12" s="14">
        <v>113.33</v>
      </c>
      <c r="H12" s="14">
        <v>110</v>
      </c>
      <c r="I12" s="14">
        <v>100</v>
      </c>
      <c r="J12" s="14"/>
      <c r="K12" s="14"/>
      <c r="L12" s="14">
        <v>50</v>
      </c>
      <c r="M12" s="14"/>
      <c r="N12" s="14"/>
      <c r="O12" s="14">
        <v>100</v>
      </c>
      <c r="P12" s="14">
        <v>100</v>
      </c>
      <c r="Q12" s="14"/>
      <c r="R12" s="14"/>
      <c r="S12" s="14">
        <v>54</v>
      </c>
      <c r="T12" s="14">
        <v>100</v>
      </c>
      <c r="U12" s="14"/>
      <c r="V12" s="14">
        <v>53.75</v>
      </c>
      <c r="W12" s="14">
        <v>112.5</v>
      </c>
      <c r="X12" s="14"/>
      <c r="Y12" s="14"/>
      <c r="Z12" s="14">
        <v>80</v>
      </c>
      <c r="AA12" s="11">
        <v>91.25</v>
      </c>
      <c r="AB12" s="12">
        <v>89.67</v>
      </c>
      <c r="AC12" s="13">
        <f t="shared" si="0"/>
        <v>1.7620162819226032E-2</v>
      </c>
      <c r="AD12" s="2" t="s">
        <v>39</v>
      </c>
    </row>
    <row r="13" spans="1:30" ht="19.5" customHeight="1" x14ac:dyDescent="0.25">
      <c r="A13" s="2" t="s">
        <v>20</v>
      </c>
      <c r="B13" s="2" t="s">
        <v>98</v>
      </c>
      <c r="C13" s="14">
        <v>783.33</v>
      </c>
      <c r="D13" s="14"/>
      <c r="E13" s="14"/>
      <c r="F13" s="14"/>
      <c r="G13" s="14">
        <v>700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>
        <v>900</v>
      </c>
      <c r="AA13" s="11">
        <v>764.29</v>
      </c>
      <c r="AB13" s="12">
        <v>590</v>
      </c>
      <c r="AC13" s="13">
        <f t="shared" si="0"/>
        <v>0.29540677966101686</v>
      </c>
      <c r="AD13" s="2" t="s">
        <v>20</v>
      </c>
    </row>
    <row r="14" spans="1:30" ht="19.5" customHeight="1" x14ac:dyDescent="0.25">
      <c r="A14" s="2" t="s">
        <v>17</v>
      </c>
      <c r="B14" s="2" t="s">
        <v>64</v>
      </c>
      <c r="C14" s="14">
        <v>80</v>
      </c>
      <c r="D14" s="14">
        <v>85</v>
      </c>
      <c r="E14" s="14">
        <v>102</v>
      </c>
      <c r="F14" s="14">
        <v>92</v>
      </c>
      <c r="G14" s="14">
        <v>110</v>
      </c>
      <c r="H14" s="14">
        <v>88.57</v>
      </c>
      <c r="I14" s="14">
        <v>85</v>
      </c>
      <c r="J14" s="14">
        <v>85</v>
      </c>
      <c r="K14" s="14">
        <v>100</v>
      </c>
      <c r="L14" s="14">
        <v>74.290000000000006</v>
      </c>
      <c r="M14" s="14">
        <v>120</v>
      </c>
      <c r="N14" s="14">
        <v>103.33</v>
      </c>
      <c r="O14" s="14">
        <v>80</v>
      </c>
      <c r="P14" s="14">
        <v>100</v>
      </c>
      <c r="Q14" s="14">
        <v>93.33</v>
      </c>
      <c r="R14" s="14"/>
      <c r="S14" s="14">
        <v>76.67</v>
      </c>
      <c r="T14" s="14">
        <v>110</v>
      </c>
      <c r="U14" s="14">
        <v>89</v>
      </c>
      <c r="V14" s="14">
        <v>98.75</v>
      </c>
      <c r="W14" s="14">
        <v>113.33</v>
      </c>
      <c r="X14" s="14"/>
      <c r="Y14" s="14">
        <v>60</v>
      </c>
      <c r="Z14" s="14">
        <v>120</v>
      </c>
      <c r="AA14" s="11">
        <v>93.12</v>
      </c>
      <c r="AB14" s="12">
        <v>65.98</v>
      </c>
      <c r="AC14" s="13">
        <f t="shared" si="0"/>
        <v>0.41133676871779323</v>
      </c>
      <c r="AD14" s="2" t="s">
        <v>17</v>
      </c>
    </row>
    <row r="15" spans="1:30" ht="19.5" customHeight="1" x14ac:dyDescent="0.25">
      <c r="A15" s="2" t="s">
        <v>82</v>
      </c>
      <c r="B15" s="2" t="s">
        <v>83</v>
      </c>
      <c r="C15" s="14"/>
      <c r="D15" s="14">
        <v>300</v>
      </c>
      <c r="E15" s="14"/>
      <c r="F15" s="14">
        <v>200</v>
      </c>
      <c r="G15" s="14"/>
      <c r="H15" s="14">
        <v>186</v>
      </c>
      <c r="I15" s="14"/>
      <c r="J15" s="14"/>
      <c r="K15" s="14">
        <v>240</v>
      </c>
      <c r="L15" s="14">
        <v>250</v>
      </c>
      <c r="M15" s="14"/>
      <c r="N15" s="14">
        <v>240</v>
      </c>
      <c r="O15" s="14">
        <v>135</v>
      </c>
      <c r="P15" s="14">
        <v>300</v>
      </c>
      <c r="Q15" s="14"/>
      <c r="R15" s="14"/>
      <c r="S15" s="14"/>
      <c r="T15" s="14">
        <v>225</v>
      </c>
      <c r="U15" s="14">
        <v>120</v>
      </c>
      <c r="V15" s="14"/>
      <c r="W15" s="14">
        <v>215</v>
      </c>
      <c r="X15" s="14">
        <v>230</v>
      </c>
      <c r="Y15" s="14"/>
      <c r="Z15" s="14">
        <v>150</v>
      </c>
      <c r="AA15" s="11">
        <v>209.6</v>
      </c>
      <c r="AB15" s="12">
        <v>161.97</v>
      </c>
      <c r="AC15" s="13">
        <f t="shared" si="0"/>
        <v>0.29406680249428901</v>
      </c>
      <c r="AD15" s="2" t="s">
        <v>82</v>
      </c>
    </row>
    <row r="16" spans="1:30" ht="19.5" customHeight="1" x14ac:dyDescent="0.25">
      <c r="A16" s="2" t="s">
        <v>19</v>
      </c>
      <c r="B16" s="2" t="s">
        <v>65</v>
      </c>
      <c r="C16" s="14">
        <v>63.33</v>
      </c>
      <c r="D16" s="14">
        <v>67.5</v>
      </c>
      <c r="E16" s="14">
        <v>80</v>
      </c>
      <c r="F16" s="14">
        <v>61.25</v>
      </c>
      <c r="G16" s="14">
        <v>85</v>
      </c>
      <c r="H16" s="14">
        <v>78.569999999999993</v>
      </c>
      <c r="I16" s="14">
        <v>90</v>
      </c>
      <c r="J16" s="14">
        <v>75</v>
      </c>
      <c r="K16" s="14">
        <v>76.67</v>
      </c>
      <c r="L16" s="14">
        <v>71.67</v>
      </c>
      <c r="M16" s="14">
        <v>60</v>
      </c>
      <c r="N16" s="14">
        <v>85</v>
      </c>
      <c r="O16" s="14">
        <v>60</v>
      </c>
      <c r="P16" s="14">
        <v>60</v>
      </c>
      <c r="Q16" s="14">
        <v>56.67</v>
      </c>
      <c r="R16" s="14"/>
      <c r="S16" s="14">
        <v>70</v>
      </c>
      <c r="T16" s="14">
        <v>77.5</v>
      </c>
      <c r="U16" s="14">
        <v>69</v>
      </c>
      <c r="V16" s="14">
        <v>63.75</v>
      </c>
      <c r="W16" s="14">
        <v>86.67</v>
      </c>
      <c r="X16" s="14"/>
      <c r="Y16" s="14">
        <v>60</v>
      </c>
      <c r="Z16" s="14">
        <v>80</v>
      </c>
      <c r="AA16" s="11">
        <v>73.19</v>
      </c>
      <c r="AB16" s="12">
        <v>61.55</v>
      </c>
      <c r="AC16" s="13">
        <f t="shared" ref="AC16:AC29" si="1">(AA16-AB16)/AB16</f>
        <v>0.1891145410235581</v>
      </c>
      <c r="AD16" s="2" t="s">
        <v>19</v>
      </c>
    </row>
    <row r="17" spans="1:30" ht="19.5" customHeight="1" x14ac:dyDescent="0.25">
      <c r="A17" s="2" t="s">
        <v>23</v>
      </c>
      <c r="B17" s="2" t="s">
        <v>99</v>
      </c>
      <c r="C17" s="14">
        <v>733.33</v>
      </c>
      <c r="D17" s="14">
        <v>650</v>
      </c>
      <c r="E17" s="14"/>
      <c r="F17" s="14"/>
      <c r="G17" s="14">
        <v>800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>
        <v>600</v>
      </c>
      <c r="T17" s="14"/>
      <c r="U17" s="14"/>
      <c r="V17" s="14"/>
      <c r="W17" s="14"/>
      <c r="X17" s="14"/>
      <c r="Y17" s="14"/>
      <c r="Z17" s="14">
        <v>1000</v>
      </c>
      <c r="AA17" s="11">
        <v>745</v>
      </c>
      <c r="AB17" s="12">
        <v>600.9</v>
      </c>
      <c r="AC17" s="13">
        <f t="shared" si="1"/>
        <v>0.23980695623231824</v>
      </c>
      <c r="AD17" s="2" t="s">
        <v>23</v>
      </c>
    </row>
    <row r="18" spans="1:30" ht="31.5" customHeight="1" x14ac:dyDescent="0.25">
      <c r="A18" s="2" t="s">
        <v>21</v>
      </c>
      <c r="B18" s="2" t="s">
        <v>100</v>
      </c>
      <c r="C18" s="14"/>
      <c r="D18" s="14">
        <v>110</v>
      </c>
      <c r="E18" s="14"/>
      <c r="F18" s="14"/>
      <c r="G18" s="14">
        <v>100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>
        <v>120</v>
      </c>
      <c r="X18" s="14"/>
      <c r="Y18" s="14"/>
      <c r="Z18" s="14"/>
      <c r="AA18" s="11">
        <v>108.57</v>
      </c>
      <c r="AB18" s="12">
        <v>75.88</v>
      </c>
      <c r="AC18" s="13">
        <f t="shared" si="1"/>
        <v>0.43081180811808117</v>
      </c>
      <c r="AD18" s="2" t="s">
        <v>21</v>
      </c>
    </row>
    <row r="19" spans="1:30" ht="19.5" customHeight="1" x14ac:dyDescent="0.25">
      <c r="A19" s="2" t="s">
        <v>10</v>
      </c>
      <c r="B19" s="2" t="s">
        <v>68</v>
      </c>
      <c r="C19" s="14"/>
      <c r="D19" s="14">
        <v>130</v>
      </c>
      <c r="E19" s="14"/>
      <c r="F19" s="14"/>
      <c r="G19" s="14">
        <v>150</v>
      </c>
      <c r="H19" s="14">
        <v>120</v>
      </c>
      <c r="I19" s="14"/>
      <c r="J19" s="14"/>
      <c r="K19" s="14"/>
      <c r="L19" s="14"/>
      <c r="M19" s="14"/>
      <c r="N19" s="14"/>
      <c r="O19" s="14">
        <v>100</v>
      </c>
      <c r="P19" s="14"/>
      <c r="Q19" s="14"/>
      <c r="R19" s="14"/>
      <c r="S19" s="14"/>
      <c r="T19" s="14"/>
      <c r="U19" s="14"/>
      <c r="V19" s="14"/>
      <c r="W19" s="14">
        <v>100</v>
      </c>
      <c r="X19" s="14"/>
      <c r="Y19" s="14"/>
      <c r="Z19" s="14"/>
      <c r="AA19" s="11">
        <v>120.83</v>
      </c>
      <c r="AB19" s="12">
        <v>98.9</v>
      </c>
      <c r="AC19" s="13">
        <f t="shared" si="1"/>
        <v>0.22173913043478252</v>
      </c>
      <c r="AD19" s="2" t="s">
        <v>10</v>
      </c>
    </row>
    <row r="20" spans="1:30" ht="19.5" customHeight="1" x14ac:dyDescent="0.25">
      <c r="A20" s="2" t="s">
        <v>44</v>
      </c>
      <c r="B20" s="2" t="s">
        <v>71</v>
      </c>
      <c r="C20" s="14"/>
      <c r="D20" s="14">
        <v>90</v>
      </c>
      <c r="E20" s="14">
        <v>110</v>
      </c>
      <c r="F20" s="14">
        <v>87.5</v>
      </c>
      <c r="G20" s="14">
        <v>113.33</v>
      </c>
      <c r="H20" s="14">
        <v>100</v>
      </c>
      <c r="I20" s="14">
        <v>87.5</v>
      </c>
      <c r="J20" s="14">
        <v>90</v>
      </c>
      <c r="K20" s="14">
        <v>82.5</v>
      </c>
      <c r="L20" s="14">
        <v>50</v>
      </c>
      <c r="M20" s="14">
        <v>120</v>
      </c>
      <c r="N20" s="14">
        <v>100</v>
      </c>
      <c r="O20" s="14">
        <v>80</v>
      </c>
      <c r="P20" s="14">
        <v>60</v>
      </c>
      <c r="Q20" s="14">
        <v>106.67</v>
      </c>
      <c r="R20" s="14">
        <v>85</v>
      </c>
      <c r="S20" s="14">
        <v>70</v>
      </c>
      <c r="T20" s="14">
        <v>110</v>
      </c>
      <c r="U20" s="14"/>
      <c r="V20" s="14">
        <v>75</v>
      </c>
      <c r="W20" s="14">
        <v>120</v>
      </c>
      <c r="X20" s="14"/>
      <c r="Y20" s="14">
        <v>80</v>
      </c>
      <c r="Z20" s="14">
        <v>140</v>
      </c>
      <c r="AA20" s="11">
        <v>94.8</v>
      </c>
      <c r="AB20" s="12">
        <v>73.040000000000006</v>
      </c>
      <c r="AC20" s="13">
        <f t="shared" si="1"/>
        <v>0.29791894852135803</v>
      </c>
      <c r="AD20" s="2" t="s">
        <v>44</v>
      </c>
    </row>
    <row r="21" spans="1:30" ht="19.5" customHeight="1" x14ac:dyDescent="0.25">
      <c r="A21" s="2" t="s">
        <v>22</v>
      </c>
      <c r="B21" s="2" t="s">
        <v>89</v>
      </c>
      <c r="C21" s="14"/>
      <c r="D21" s="14">
        <v>45</v>
      </c>
      <c r="E21" s="14">
        <v>50</v>
      </c>
      <c r="F21" s="14">
        <v>40</v>
      </c>
      <c r="G21" s="14">
        <v>65</v>
      </c>
      <c r="H21" s="14">
        <v>50</v>
      </c>
      <c r="I21" s="14">
        <v>57.5</v>
      </c>
      <c r="J21" s="14">
        <v>50</v>
      </c>
      <c r="K21" s="14">
        <v>44</v>
      </c>
      <c r="L21" s="14">
        <v>44</v>
      </c>
      <c r="M21" s="14">
        <v>40</v>
      </c>
      <c r="N21" s="14"/>
      <c r="O21" s="14"/>
      <c r="P21" s="14">
        <v>30</v>
      </c>
      <c r="Q21" s="14">
        <v>40</v>
      </c>
      <c r="R21" s="14"/>
      <c r="S21" s="14">
        <v>46.67</v>
      </c>
      <c r="T21" s="14">
        <v>50</v>
      </c>
      <c r="U21" s="14"/>
      <c r="V21" s="14">
        <v>58.75</v>
      </c>
      <c r="W21" s="14">
        <v>60</v>
      </c>
      <c r="X21" s="14">
        <v>50</v>
      </c>
      <c r="Y21" s="14">
        <v>60</v>
      </c>
      <c r="Z21" s="14">
        <v>60</v>
      </c>
      <c r="AA21" s="11">
        <v>49.21</v>
      </c>
      <c r="AB21" s="12">
        <v>43.51</v>
      </c>
      <c r="AC21" s="13">
        <f t="shared" si="1"/>
        <v>0.13100436681222716</v>
      </c>
      <c r="AD21" s="2" t="s">
        <v>22</v>
      </c>
    </row>
    <row r="22" spans="1:30" ht="26.25" customHeight="1" x14ac:dyDescent="0.25">
      <c r="A22" s="2" t="s">
        <v>12</v>
      </c>
      <c r="B22" s="2" t="s">
        <v>67</v>
      </c>
      <c r="C22" s="14"/>
      <c r="D22" s="14">
        <v>50</v>
      </c>
      <c r="E22" s="14">
        <v>46.67</v>
      </c>
      <c r="F22" s="14">
        <v>40</v>
      </c>
      <c r="G22" s="14"/>
      <c r="H22" s="14">
        <v>70</v>
      </c>
      <c r="I22" s="14">
        <v>64</v>
      </c>
      <c r="J22" s="14">
        <v>50</v>
      </c>
      <c r="K22" s="14"/>
      <c r="L22" s="14"/>
      <c r="M22" s="14"/>
      <c r="N22" s="14"/>
      <c r="O22" s="14"/>
      <c r="P22" s="14"/>
      <c r="Q22" s="14">
        <v>40</v>
      </c>
      <c r="R22" s="14">
        <v>50</v>
      </c>
      <c r="S22" s="14"/>
      <c r="T22" s="14"/>
      <c r="U22" s="14"/>
      <c r="V22" s="14"/>
      <c r="W22" s="14">
        <v>60</v>
      </c>
      <c r="X22" s="14">
        <v>60</v>
      </c>
      <c r="Y22" s="14">
        <v>60</v>
      </c>
      <c r="Z22" s="14"/>
      <c r="AA22" s="11">
        <v>54.64</v>
      </c>
      <c r="AB22" s="12">
        <v>39.56</v>
      </c>
      <c r="AC22" s="13">
        <f t="shared" si="1"/>
        <v>0.38119312436804847</v>
      </c>
      <c r="AD22" s="2" t="s">
        <v>12</v>
      </c>
    </row>
    <row r="23" spans="1:30" ht="29.25" customHeight="1" x14ac:dyDescent="0.25">
      <c r="A23" s="2" t="s">
        <v>15</v>
      </c>
      <c r="B23" s="2" t="s">
        <v>66</v>
      </c>
      <c r="C23" s="14"/>
      <c r="D23" s="14">
        <v>65</v>
      </c>
      <c r="E23" s="14">
        <v>60</v>
      </c>
      <c r="F23" s="14">
        <v>42.5</v>
      </c>
      <c r="G23" s="14"/>
      <c r="H23" s="14"/>
      <c r="I23" s="14"/>
      <c r="J23" s="14"/>
      <c r="K23" s="14">
        <v>40</v>
      </c>
      <c r="L23" s="14">
        <v>76</v>
      </c>
      <c r="M23" s="14"/>
      <c r="N23" s="14"/>
      <c r="O23" s="14">
        <v>50</v>
      </c>
      <c r="P23" s="14"/>
      <c r="Q23" s="14">
        <v>40</v>
      </c>
      <c r="R23" s="14"/>
      <c r="S23" s="14"/>
      <c r="T23" s="14">
        <v>50</v>
      </c>
      <c r="U23" s="14">
        <v>49</v>
      </c>
      <c r="V23" s="14"/>
      <c r="W23" s="14">
        <v>60</v>
      </c>
      <c r="X23" s="14"/>
      <c r="Y23" s="14"/>
      <c r="Z23" s="14"/>
      <c r="AA23" s="11">
        <v>54.54</v>
      </c>
      <c r="AB23" s="12">
        <v>52.83</v>
      </c>
      <c r="AC23" s="13">
        <f t="shared" si="1"/>
        <v>3.2367972742759814E-2</v>
      </c>
      <c r="AD23" s="2" t="s">
        <v>15</v>
      </c>
    </row>
    <row r="24" spans="1:30" ht="19.5" customHeight="1" x14ac:dyDescent="0.25">
      <c r="A24" s="2" t="s">
        <v>40</v>
      </c>
      <c r="B24" s="2" t="s">
        <v>101</v>
      </c>
      <c r="C24" s="14"/>
      <c r="D24" s="14">
        <v>123.33</v>
      </c>
      <c r="E24" s="14"/>
      <c r="F24" s="14">
        <v>100</v>
      </c>
      <c r="G24" s="14"/>
      <c r="H24" s="14"/>
      <c r="I24" s="14"/>
      <c r="J24" s="14"/>
      <c r="K24" s="14"/>
      <c r="L24" s="14"/>
      <c r="M24" s="14"/>
      <c r="N24" s="14"/>
      <c r="O24" s="14"/>
      <c r="P24" s="14">
        <v>100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1">
        <v>114</v>
      </c>
      <c r="AB24" s="12">
        <v>120</v>
      </c>
      <c r="AC24" s="13">
        <f t="shared" si="1"/>
        <v>-0.05</v>
      </c>
      <c r="AD24" s="2" t="s">
        <v>40</v>
      </c>
    </row>
    <row r="25" spans="1:30" ht="29.25" customHeight="1" x14ac:dyDescent="0.25">
      <c r="A25" s="2" t="s">
        <v>24</v>
      </c>
      <c r="B25" s="2" t="s">
        <v>77</v>
      </c>
      <c r="C25" s="14"/>
      <c r="D25" s="14">
        <v>280</v>
      </c>
      <c r="E25" s="14"/>
      <c r="F25" s="14"/>
      <c r="G25" s="14">
        <v>183.33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120</v>
      </c>
      <c r="T25" s="14"/>
      <c r="U25" s="14"/>
      <c r="V25" s="14"/>
      <c r="W25" s="14">
        <v>150</v>
      </c>
      <c r="X25" s="14"/>
      <c r="Y25" s="14"/>
      <c r="Z25" s="14"/>
      <c r="AA25" s="11">
        <v>161</v>
      </c>
      <c r="AB25" s="12">
        <v>161.43</v>
      </c>
      <c r="AC25" s="13">
        <f t="shared" si="1"/>
        <v>-2.6636932416527707E-3</v>
      </c>
      <c r="AD25" s="2" t="s">
        <v>24</v>
      </c>
    </row>
    <row r="26" spans="1:30" ht="19.5" customHeight="1" x14ac:dyDescent="0.25">
      <c r="A26" s="2" t="s">
        <v>14</v>
      </c>
      <c r="B26" s="2" t="s">
        <v>102</v>
      </c>
      <c r="C26" s="14"/>
      <c r="D26" s="14"/>
      <c r="E26" s="14"/>
      <c r="F26" s="14">
        <v>80</v>
      </c>
      <c r="G26" s="14">
        <v>100</v>
      </c>
      <c r="H26" s="14">
        <v>95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>
        <v>106.67</v>
      </c>
      <c r="X26" s="14"/>
      <c r="Y26" s="14"/>
      <c r="Z26" s="14"/>
      <c r="AA26" s="11">
        <v>98.89</v>
      </c>
      <c r="AB26" s="12">
        <v>82.5</v>
      </c>
      <c r="AC26" s="13">
        <f t="shared" si="1"/>
        <v>0.19866666666666669</v>
      </c>
      <c r="AD26" s="2" t="s">
        <v>14</v>
      </c>
    </row>
    <row r="27" spans="1:30" ht="19.5" customHeight="1" x14ac:dyDescent="0.25">
      <c r="A27" s="2" t="s">
        <v>16</v>
      </c>
      <c r="B27" s="2" t="s">
        <v>69</v>
      </c>
      <c r="C27" s="14"/>
      <c r="D27" s="14"/>
      <c r="E27" s="14"/>
      <c r="F27" s="14"/>
      <c r="G27" s="14"/>
      <c r="H27" s="14">
        <v>50</v>
      </c>
      <c r="I27" s="14">
        <v>76.67</v>
      </c>
      <c r="J27" s="14">
        <v>60</v>
      </c>
      <c r="K27" s="14">
        <v>42.86</v>
      </c>
      <c r="L27" s="14">
        <v>25</v>
      </c>
      <c r="M27" s="14"/>
      <c r="N27" s="14"/>
      <c r="O27" s="14">
        <v>40</v>
      </c>
      <c r="P27" s="14"/>
      <c r="Q27" s="14">
        <v>40</v>
      </c>
      <c r="R27" s="14"/>
      <c r="S27" s="14"/>
      <c r="T27" s="14">
        <v>50</v>
      </c>
      <c r="U27" s="14"/>
      <c r="V27" s="14"/>
      <c r="W27" s="14"/>
      <c r="X27" s="14">
        <v>60</v>
      </c>
      <c r="Y27" s="14">
        <v>60</v>
      </c>
      <c r="Z27" s="14"/>
      <c r="AA27" s="11">
        <v>49.09</v>
      </c>
      <c r="AB27" s="12">
        <v>49.4</v>
      </c>
      <c r="AC27" s="13">
        <f t="shared" si="1"/>
        <v>-6.2753036437245991E-3</v>
      </c>
      <c r="AD27" s="2" t="s">
        <v>16</v>
      </c>
    </row>
    <row r="28" spans="1:30" ht="19.5" customHeight="1" x14ac:dyDescent="0.25">
      <c r="A28" s="2" t="s">
        <v>36</v>
      </c>
      <c r="B28" s="2" t="s">
        <v>103</v>
      </c>
      <c r="C28" s="14"/>
      <c r="D28" s="14"/>
      <c r="E28" s="14"/>
      <c r="F28" s="14"/>
      <c r="G28" s="14"/>
      <c r="H28" s="14">
        <v>65</v>
      </c>
      <c r="I28" s="14"/>
      <c r="J28" s="14"/>
      <c r="K28" s="14"/>
      <c r="L28" s="14"/>
      <c r="M28" s="14"/>
      <c r="N28" s="14"/>
      <c r="O28" s="14"/>
      <c r="P28" s="14"/>
      <c r="Q28" s="14">
        <v>40</v>
      </c>
      <c r="R28" s="14"/>
      <c r="S28" s="14"/>
      <c r="T28" s="14"/>
      <c r="U28" s="14"/>
      <c r="V28" s="14"/>
      <c r="W28" s="14"/>
      <c r="X28" s="14"/>
      <c r="Y28" s="14"/>
      <c r="Z28" s="14"/>
      <c r="AA28" s="11">
        <v>52.5</v>
      </c>
      <c r="AB28" s="12" t="s">
        <v>105</v>
      </c>
      <c r="AC28" s="13" t="s">
        <v>105</v>
      </c>
      <c r="AD28" s="2" t="s">
        <v>36</v>
      </c>
    </row>
    <row r="29" spans="1:30" ht="19.5" customHeight="1" x14ac:dyDescent="0.25">
      <c r="A29" s="2" t="s">
        <v>41</v>
      </c>
      <c r="B29" s="2" t="s">
        <v>70</v>
      </c>
      <c r="C29" s="14"/>
      <c r="D29" s="14"/>
      <c r="E29" s="14"/>
      <c r="F29" s="14"/>
      <c r="G29" s="14"/>
      <c r="H29" s="14"/>
      <c r="I29" s="14"/>
      <c r="J29" s="14"/>
      <c r="K29" s="14">
        <v>45</v>
      </c>
      <c r="L29" s="14">
        <v>25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>
        <v>60</v>
      </c>
      <c r="Z29" s="14"/>
      <c r="AA29" s="11">
        <v>43.75</v>
      </c>
      <c r="AB29" s="12">
        <v>40</v>
      </c>
      <c r="AC29" s="13">
        <f t="shared" si="1"/>
        <v>9.375E-2</v>
      </c>
      <c r="AD29" s="2" t="s">
        <v>41</v>
      </c>
    </row>
    <row r="30" spans="1:30" x14ac:dyDescent="0.25">
      <c r="A30" s="23" t="s">
        <v>31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30" ht="26.2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5">
    <mergeCell ref="AD6:AD7"/>
    <mergeCell ref="A6:A7"/>
    <mergeCell ref="B6:B7"/>
    <mergeCell ref="A5:F5"/>
    <mergeCell ref="A30:M31"/>
  </mergeCells>
  <conditionalFormatting sqref="AC8:AC2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{0ED7C6E4-B0A3-4FD1-81DA-861C555159DF}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D7C6E4-B0A3-4FD1-81DA-861C555159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AC8:AC29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2025-05-06T11:06:56Z</dcterms:modified>
</cp:coreProperties>
</file>