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W19" i="1"/>
  <c r="W20" i="1"/>
  <c r="W21" i="1"/>
  <c r="W22" i="1"/>
  <c r="W23" i="1"/>
  <c r="W24" i="1"/>
  <c r="W25" i="1"/>
  <c r="W26" i="1"/>
  <c r="W27" i="1"/>
  <c r="W29" i="1"/>
  <c r="W31" i="1"/>
  <c r="W32" i="1"/>
  <c r="W33" i="1"/>
  <c r="W34" i="1"/>
  <c r="W35" i="1"/>
  <c r="W36" i="1"/>
  <c r="W37" i="1"/>
  <c r="W3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<sst xmlns="http://schemas.openxmlformats.org/spreadsheetml/2006/main" count="115" uniqueCount="112">
  <si>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</si>
  <si>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</si>
  <si>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</si>
  <si>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</si>
  <si>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</si>
  <si>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</si>
  <si>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</si>
  <si>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</si>
  <si>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</si>
  <si>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</si>
  <si>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</si>
  <si>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</si>
  <si>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</si>
  <si>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</si>
  <si>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</si>
  <si>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</si>
  <si>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</si>
  <si>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</si>
  <si>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</si>
  <si>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</si>
  <si>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</si>
  <si>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</si>
  <si>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</si>
  <si>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</si>
  <si>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</si>
  <si>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</si>
  <si>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</si>
  <si>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Пазар на мало-Струга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</si>
  <si>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</si>
  <si>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</si>
  <si>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</si>
  <si>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</si>
  <si>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</si>
  <si>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</si>
  <si>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</si>
  <si>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</si>
  <si>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</si>
  <si>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</si>
  <si>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</si>
  <si>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</si>
  <si>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Apple-Mutsu</t>
  </si>
  <si>
    <t>GRAPEFRUIT - red</t>
  </si>
  <si>
    <t>GRAPEFRUIT - yellow</t>
  </si>
  <si>
    <t>Trend of increase / decrease in%</t>
  </si>
  <si>
    <t>Пазар на мало-Виница</t>
  </si>
  <si>
    <t>Ohrid</t>
  </si>
  <si>
    <t>Kratovo</t>
  </si>
  <si>
    <t>Gostivar</t>
  </si>
  <si>
    <t>Struga</t>
  </si>
  <si>
    <t>Vinica</t>
  </si>
  <si>
    <t>Kavadarci</t>
  </si>
  <si>
    <t>Tetovo</t>
  </si>
  <si>
    <t>Demir Hisar</t>
  </si>
  <si>
    <t>Delcevo</t>
  </si>
  <si>
    <t>Пазар на мало-Дебар</t>
  </si>
  <si>
    <t>Pehcevo</t>
  </si>
  <si>
    <t>Debar</t>
  </si>
  <si>
    <t>Skopje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</si>
  <si>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</si>
  <si>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</si>
  <si>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</si>
  <si>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</si>
  <si>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Apple-Idared</t>
  </si>
  <si>
    <t>Пазар на мало-Неготино</t>
  </si>
  <si>
    <t>Пазар на мало-Кичево</t>
  </si>
  <si>
    <t>Пазар на мало-Велес</t>
  </si>
  <si>
    <t>Пазар на мало-Берово</t>
  </si>
  <si>
    <t>ЛУБЕНИЦА</t>
  </si>
  <si>
    <t>КАЈСИЈА</t>
  </si>
  <si>
    <t>ПРАСКА</t>
  </si>
  <si>
    <t>НЕКТАРИНА</t>
  </si>
  <si>
    <t>Negotino</t>
  </si>
  <si>
    <t>Kicevo</t>
  </si>
  <si>
    <t>Veles</t>
  </si>
  <si>
    <t>Berovo</t>
  </si>
  <si>
    <t>WATERMELON</t>
  </si>
  <si>
    <t>APRICOT</t>
  </si>
  <si>
    <t>PEACH</t>
  </si>
  <si>
    <t>MELON</t>
  </si>
  <si>
    <t>NECTARINE</t>
  </si>
  <si>
    <t>БЕЛО ГРОЗЈЕ</t>
  </si>
  <si>
    <t>СЛИВА</t>
  </si>
  <si>
    <t>Јаболко-Јонаголд</t>
  </si>
  <si>
    <t>МАЛИНА</t>
  </si>
  <si>
    <t>WHITE GRAPES</t>
  </si>
  <si>
    <t>PLUM</t>
  </si>
  <si>
    <t>RASPBERRY</t>
  </si>
  <si>
    <t>Пазар на мало-Македонски Брод</t>
  </si>
  <si>
    <t>Пазар на мало-Карпош</t>
  </si>
  <si>
    <t>ЦРНО ГРОЗЈЕ</t>
  </si>
  <si>
    <t>БОРОВИНКА</t>
  </si>
  <si>
    <t>ДРЕНКИ</t>
  </si>
  <si>
    <t>Makedonski Brod</t>
  </si>
  <si>
    <t>BLACK GRAPES</t>
  </si>
  <si>
    <t>BLUEBERRY</t>
  </si>
  <si>
    <t>/</t>
  </si>
  <si>
    <t>Цени на овошје од пазарите на мало (зелените пазари) на месечно ниво -август  2024 -( Monthly analysis-(fruit green market) August 2024)</t>
  </si>
  <si>
    <t>Просечна најзастапена цена-   август  2024</t>
  </si>
  <si>
    <t>Просечна најзастапена цена   август 2023</t>
  </si>
  <si>
    <t>Тренд на пораст / намалување изразен во %  август 2024/23</t>
  </si>
  <si>
    <t>Most frequently price-August-2024</t>
  </si>
  <si>
    <t>Most frequently price- August 2023</t>
  </si>
  <si>
    <t>СМОКВА</t>
  </si>
  <si>
    <t>КАПИНА</t>
  </si>
  <si>
    <t>АРОНИЈА</t>
  </si>
  <si>
    <t>ДИЊА</t>
  </si>
  <si>
    <t>Krusevo</t>
  </si>
  <si>
    <t>FIG</t>
  </si>
  <si>
    <t>BLACKBERRY</t>
  </si>
  <si>
    <t>ARONIA</t>
  </si>
  <si>
    <t>DOGWOOD fruit</t>
  </si>
  <si>
    <t>Apple-Yonagold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</si>
</sst>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5" fillId="0" borderId="5" xfId="0" applyNumberFormat="1" applyFont="1" applyBorder="1" applyAlignment="1">
      <alignment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X1" sqref="X1:X1048576"/>
    </sheetView>
  </sheetViews>
  <sheetFormatPr defaultRowHeight="15" x14ac:dyDescent="0.25"/>
  <cols>
    <col min="1" max="1" width="17.28515625" customWidth="1"/>
    <col min="2" max="2" width="16.5703125" customWidth="1"/>
    <col min="3" max="20" width="9.140625" customWidth="1"/>
    <col min="21" max="23" width="18.5703125" customWidth="1"/>
    <col min="24" max="24" width="9.140625" customWidth="1"/>
    <col min="25" max="25" width="19.85546875" customWidth="1"/>
    <col min="26" max="26" width="18.28515625" customWidth="1"/>
    <col min="27" max="30" width="18.5703125" customWidth="1"/>
    <col min="31" max="31" width="19" customWidth="1"/>
    <col min="32" max="32" width="23" customWidth="1"/>
    <col min="33" max="34" width="20.5703125" customWidth="1"/>
    <col min="35" max="35" width="23.42578125" customWidth="1"/>
    <col min="36" max="36" width="17.42578125" customWidth="1"/>
  </cols>
  <sheetData>
    <row r="1" spans="1:23" x14ac:dyDescent="0.25">
      <c r="A1" s="1" t="s">
        <v>0</v>
      </c>
      <c r="B1" s="1"/>
      <c r="C1" s="1"/>
      <c r="D1" s="1"/>
      <c r="E1" s="1"/>
    </row>
    <row r="2" spans="1:23" x14ac:dyDescent="0.25">
      <c r="A2" s="1" t="s">
        <v>1</v>
      </c>
      <c r="B2" s="1"/>
      <c r="C2" s="1"/>
      <c r="D2" s="1"/>
      <c r="E2" s="1"/>
    </row>
    <row r="3" spans="1:23" s="4" customFormat="1" x14ac:dyDescent="0.25">
      <c r="A3" s="6" t="s">
        <v>96</v>
      </c>
      <c r="B3" s="3"/>
      <c r="C3" s="3"/>
      <c r="D3" s="3"/>
      <c r="E3" s="3"/>
      <c r="H3" s="5"/>
    </row>
    <row r="5" spans="1:23" x14ac:dyDescent="0.25">
      <c r="A5" s="21" t="s">
        <v>58</v>
      </c>
      <c r="B5" s="22"/>
      <c r="C5" s="22"/>
      <c r="D5" s="22"/>
      <c r="E5" s="22"/>
      <c r="F5" s="23"/>
    </row>
    <row r="6" spans="1:23" ht="58.5" customHeight="1" x14ac:dyDescent="0.25">
      <c r="A6" s="18" t="s">
        <v>60</v>
      </c>
      <c r="B6" s="19" t="s">
        <v>61</v>
      </c>
      <c r="C6" s="8" t="s">
        <v>7</v>
      </c>
      <c r="D6" s="8" t="s">
        <v>63</v>
      </c>
      <c r="E6" s="8" t="s">
        <v>2</v>
      </c>
      <c r="F6" s="8" t="s">
        <v>88</v>
      </c>
      <c r="G6" s="8" t="s">
        <v>4</v>
      </c>
      <c r="H6" s="8" t="s">
        <v>8</v>
      </c>
      <c r="I6" s="8" t="s">
        <v>26</v>
      </c>
      <c r="J6" s="8" t="s">
        <v>9</v>
      </c>
      <c r="K6" s="8" t="s">
        <v>64</v>
      </c>
      <c r="L6" s="8" t="s">
        <v>66</v>
      </c>
      <c r="M6" s="8" t="s">
        <v>27</v>
      </c>
      <c r="N6" s="8" t="s">
        <v>6</v>
      </c>
      <c r="O6" s="8" t="s">
        <v>5</v>
      </c>
      <c r="P6" s="8" t="s">
        <v>3</v>
      </c>
      <c r="Q6" s="8" t="s">
        <v>54</v>
      </c>
      <c r="R6" s="8" t="s">
        <v>44</v>
      </c>
      <c r="S6" s="8" t="s">
        <v>87</v>
      </c>
      <c r="T6" s="8" t="s">
        <v>65</v>
      </c>
      <c r="U6" s="9" t="s">
        <v>97</v>
      </c>
      <c r="V6" s="10" t="s">
        <v>98</v>
      </c>
      <c r="W6" s="11" t="s">
        <v>99</v>
      </c>
    </row>
    <row r="7" spans="1:23" ht="42" customHeight="1" x14ac:dyDescent="0.25">
      <c r="A7" s="17"/>
      <c r="B7" s="20"/>
      <c r="C7" s="8" t="s">
        <v>106</v>
      </c>
      <c r="D7" s="8" t="s">
        <v>71</v>
      </c>
      <c r="E7" s="8" t="s">
        <v>45</v>
      </c>
      <c r="F7" s="8" t="s">
        <v>57</v>
      </c>
      <c r="G7" s="8" t="s">
        <v>53</v>
      </c>
      <c r="H7" s="8" t="s">
        <v>46</v>
      </c>
      <c r="I7" s="8" t="s">
        <v>51</v>
      </c>
      <c r="J7" s="8" t="s">
        <v>55</v>
      </c>
      <c r="K7" s="8" t="s">
        <v>72</v>
      </c>
      <c r="L7" s="8" t="s">
        <v>74</v>
      </c>
      <c r="M7" s="8" t="s">
        <v>48</v>
      </c>
      <c r="N7" s="8" t="s">
        <v>50</v>
      </c>
      <c r="O7" s="8" t="s">
        <v>47</v>
      </c>
      <c r="P7" s="8" t="s">
        <v>52</v>
      </c>
      <c r="Q7" s="8" t="s">
        <v>56</v>
      </c>
      <c r="R7" s="8" t="s">
        <v>49</v>
      </c>
      <c r="S7" s="8" t="s">
        <v>92</v>
      </c>
      <c r="T7" s="8" t="s">
        <v>73</v>
      </c>
      <c r="U7" s="9" t="s">
        <v>100</v>
      </c>
      <c r="V7" s="10" t="s">
        <v>101</v>
      </c>
      <c r="W7" s="11" t="s">
        <v>43</v>
      </c>
    </row>
    <row r="8" spans="1:23" ht="21" customHeight="1" x14ac:dyDescent="0.25">
      <c r="A8" s="2" t="s">
        <v>67</v>
      </c>
      <c r="B8" s="2" t="s">
        <v>75</v>
      </c>
      <c r="C8" s="7">
        <v>20</v>
      </c>
      <c r="D8" s="7">
        <v>12.5</v>
      </c>
      <c r="E8" s="7">
        <v>40</v>
      </c>
      <c r="F8" s="7">
        <v>20.25</v>
      </c>
      <c r="G8" s="7">
        <v>16</v>
      </c>
      <c r="H8" s="7">
        <v>20</v>
      </c>
      <c r="I8" s="7">
        <v>19.329999999999998</v>
      </c>
      <c r="J8" s="7"/>
      <c r="K8" s="7">
        <v>22.5</v>
      </c>
      <c r="L8" s="7">
        <v>15</v>
      </c>
      <c r="M8" s="7">
        <v>20</v>
      </c>
      <c r="N8" s="7">
        <v>15</v>
      </c>
      <c r="O8" s="7">
        <v>18.329999999999998</v>
      </c>
      <c r="P8" s="7">
        <v>15</v>
      </c>
      <c r="Q8" s="7">
        <v>19</v>
      </c>
      <c r="R8" s="7">
        <v>15</v>
      </c>
      <c r="S8" s="7">
        <v>20</v>
      </c>
      <c r="T8" s="7">
        <v>17.5</v>
      </c>
      <c r="U8" s="12">
        <v>20.49</v>
      </c>
      <c r="V8" s="13">
        <v>29.02</v>
      </c>
      <c r="W8" s="14">
        <f t="shared" ref="W8:W17" si="0">(U8-V8)/V8</f>
        <v>-0.29393521709166098</v>
      </c>
    </row>
    <row r="9" spans="1:23" ht="21" customHeight="1" x14ac:dyDescent="0.25">
      <c r="A9" s="2" t="s">
        <v>105</v>
      </c>
      <c r="B9" s="2" t="s">
        <v>78</v>
      </c>
      <c r="C9" s="7">
        <v>36.67</v>
      </c>
      <c r="D9" s="7">
        <v>30</v>
      </c>
      <c r="E9" s="7">
        <v>60</v>
      </c>
      <c r="F9" s="7">
        <v>75</v>
      </c>
      <c r="G9" s="7">
        <v>38</v>
      </c>
      <c r="H9" s="7">
        <v>50</v>
      </c>
      <c r="I9" s="7">
        <v>48.33</v>
      </c>
      <c r="J9" s="7"/>
      <c r="K9" s="7"/>
      <c r="L9" s="7">
        <v>30</v>
      </c>
      <c r="M9" s="7"/>
      <c r="N9" s="7">
        <v>29.17</v>
      </c>
      <c r="O9" s="7">
        <v>43.33</v>
      </c>
      <c r="P9" s="7">
        <v>40</v>
      </c>
      <c r="Q9" s="7">
        <v>40</v>
      </c>
      <c r="R9" s="7">
        <v>30</v>
      </c>
      <c r="S9" s="7">
        <v>50</v>
      </c>
      <c r="T9" s="7">
        <v>35</v>
      </c>
      <c r="U9" s="12">
        <v>42.56</v>
      </c>
      <c r="V9" s="13">
        <v>54.77</v>
      </c>
      <c r="W9" s="14">
        <f t="shared" si="0"/>
        <v>-0.22293226218732884</v>
      </c>
    </row>
    <row r="10" spans="1:23" ht="21" customHeight="1" x14ac:dyDescent="0.25">
      <c r="A10" s="2" t="s">
        <v>81</v>
      </c>
      <c r="B10" s="2" t="s">
        <v>85</v>
      </c>
      <c r="C10" s="7">
        <v>50</v>
      </c>
      <c r="D10" s="7"/>
      <c r="E10" s="7">
        <v>100</v>
      </c>
      <c r="F10" s="7">
        <v>70</v>
      </c>
      <c r="G10" s="7">
        <v>30</v>
      </c>
      <c r="H10" s="7">
        <v>53.33</v>
      </c>
      <c r="I10" s="7">
        <v>71.67</v>
      </c>
      <c r="J10" s="7"/>
      <c r="K10" s="7">
        <v>49</v>
      </c>
      <c r="L10" s="7"/>
      <c r="M10" s="7">
        <v>45</v>
      </c>
      <c r="N10" s="7">
        <v>40</v>
      </c>
      <c r="O10" s="7">
        <v>40</v>
      </c>
      <c r="P10" s="7">
        <v>50</v>
      </c>
      <c r="Q10" s="7">
        <v>50</v>
      </c>
      <c r="R10" s="7">
        <v>30</v>
      </c>
      <c r="S10" s="7"/>
      <c r="T10" s="7">
        <v>30</v>
      </c>
      <c r="U10" s="12">
        <v>54.84</v>
      </c>
      <c r="V10" s="13">
        <v>63.68</v>
      </c>
      <c r="W10" s="14">
        <f t="shared" si="0"/>
        <v>-0.13881909547738688</v>
      </c>
    </row>
    <row r="11" spans="1:23" ht="21" customHeight="1" x14ac:dyDescent="0.25">
      <c r="A11" s="2" t="s">
        <v>18</v>
      </c>
      <c r="B11" s="2" t="s">
        <v>31</v>
      </c>
      <c r="C11" s="7">
        <v>76.67</v>
      </c>
      <c r="D11" s="7">
        <v>50</v>
      </c>
      <c r="E11" s="7">
        <v>110</v>
      </c>
      <c r="F11" s="7">
        <v>70</v>
      </c>
      <c r="G11" s="7">
        <v>74</v>
      </c>
      <c r="H11" s="7">
        <v>63.33</v>
      </c>
      <c r="I11" s="7">
        <v>106.67</v>
      </c>
      <c r="J11" s="7">
        <v>80</v>
      </c>
      <c r="K11" s="7"/>
      <c r="L11" s="7">
        <v>77.5</v>
      </c>
      <c r="M11" s="7">
        <v>90</v>
      </c>
      <c r="N11" s="7">
        <v>85</v>
      </c>
      <c r="O11" s="7">
        <v>63.33</v>
      </c>
      <c r="P11" s="7">
        <v>86.67</v>
      </c>
      <c r="Q11" s="7">
        <v>80</v>
      </c>
      <c r="R11" s="7">
        <v>80</v>
      </c>
      <c r="S11" s="7">
        <v>80</v>
      </c>
      <c r="T11" s="7">
        <v>80</v>
      </c>
      <c r="U11" s="12">
        <v>82.04</v>
      </c>
      <c r="V11" s="13">
        <v>96.28</v>
      </c>
      <c r="W11" s="14">
        <f t="shared" si="0"/>
        <v>-0.14790195263813871</v>
      </c>
    </row>
    <row r="12" spans="1:23" ht="21" customHeight="1" x14ac:dyDescent="0.25">
      <c r="A12" s="2" t="s">
        <v>80</v>
      </c>
      <c r="B12" s="2" t="s">
        <v>84</v>
      </c>
      <c r="C12" s="7">
        <v>73.33</v>
      </c>
      <c r="D12" s="7">
        <v>70</v>
      </c>
      <c r="E12" s="7">
        <v>80</v>
      </c>
      <c r="F12" s="7">
        <v>82.5</v>
      </c>
      <c r="G12" s="7">
        <v>68</v>
      </c>
      <c r="H12" s="7">
        <v>60</v>
      </c>
      <c r="I12" s="7"/>
      <c r="J12" s="7">
        <v>77.5</v>
      </c>
      <c r="K12" s="7">
        <v>74</v>
      </c>
      <c r="L12" s="7">
        <v>60</v>
      </c>
      <c r="M12" s="7">
        <v>90</v>
      </c>
      <c r="N12" s="7">
        <v>50</v>
      </c>
      <c r="O12" s="7">
        <v>73.33</v>
      </c>
      <c r="P12" s="7">
        <v>70</v>
      </c>
      <c r="Q12" s="7">
        <v>80</v>
      </c>
      <c r="R12" s="7">
        <v>50</v>
      </c>
      <c r="S12" s="7">
        <v>60</v>
      </c>
      <c r="T12" s="7">
        <v>50</v>
      </c>
      <c r="U12" s="12">
        <v>72.400000000000006</v>
      </c>
      <c r="V12" s="13">
        <v>83.62</v>
      </c>
      <c r="W12" s="14">
        <f t="shared" si="0"/>
        <v>-0.13417842621382442</v>
      </c>
    </row>
    <row r="13" spans="1:23" ht="21" customHeight="1" x14ac:dyDescent="0.25">
      <c r="A13" s="2" t="s">
        <v>89</v>
      </c>
      <c r="B13" s="2" t="s">
        <v>93</v>
      </c>
      <c r="C13" s="7">
        <v>70</v>
      </c>
      <c r="D13" s="7">
        <v>70</v>
      </c>
      <c r="E13" s="7">
        <v>83.33</v>
      </c>
      <c r="F13" s="7">
        <v>80</v>
      </c>
      <c r="G13" s="7">
        <v>66</v>
      </c>
      <c r="H13" s="7"/>
      <c r="I13" s="7">
        <v>100</v>
      </c>
      <c r="J13" s="7">
        <v>75</v>
      </c>
      <c r="K13" s="7">
        <v>69</v>
      </c>
      <c r="L13" s="7">
        <v>73.33</v>
      </c>
      <c r="M13" s="7">
        <v>100</v>
      </c>
      <c r="N13" s="7">
        <v>50</v>
      </c>
      <c r="O13" s="7">
        <v>70</v>
      </c>
      <c r="P13" s="7">
        <v>70</v>
      </c>
      <c r="Q13" s="7">
        <v>80</v>
      </c>
      <c r="R13" s="7">
        <v>50</v>
      </c>
      <c r="S13" s="7"/>
      <c r="T13" s="7">
        <v>50</v>
      </c>
      <c r="U13" s="12">
        <v>75.430000000000007</v>
      </c>
      <c r="V13" s="13">
        <v>85.21</v>
      </c>
      <c r="W13" s="14">
        <f t="shared" si="0"/>
        <v>-0.11477526111958676</v>
      </c>
    </row>
    <row r="14" spans="1:23" ht="21" customHeight="1" x14ac:dyDescent="0.25">
      <c r="A14" s="2" t="s">
        <v>102</v>
      </c>
      <c r="B14" s="2" t="s">
        <v>107</v>
      </c>
      <c r="C14" s="7"/>
      <c r="D14" s="7">
        <v>50</v>
      </c>
      <c r="E14" s="7">
        <v>126.67</v>
      </c>
      <c r="F14" s="7"/>
      <c r="G14" s="7">
        <v>100</v>
      </c>
      <c r="H14" s="7">
        <v>100</v>
      </c>
      <c r="I14" s="7">
        <v>100</v>
      </c>
      <c r="J14" s="7">
        <v>72.5</v>
      </c>
      <c r="K14" s="7"/>
      <c r="L14" s="7">
        <v>100</v>
      </c>
      <c r="M14" s="7">
        <v>120</v>
      </c>
      <c r="N14" s="7"/>
      <c r="O14" s="7">
        <v>90</v>
      </c>
      <c r="P14" s="7"/>
      <c r="Q14" s="7"/>
      <c r="R14" s="7"/>
      <c r="S14" s="7"/>
      <c r="T14" s="7"/>
      <c r="U14" s="12">
        <v>95.26</v>
      </c>
      <c r="V14" s="13">
        <v>93.08</v>
      </c>
      <c r="W14" s="14">
        <f t="shared" si="0"/>
        <v>2.3420713364847516E-2</v>
      </c>
    </row>
    <row r="15" spans="1:23" ht="21" customHeight="1" x14ac:dyDescent="0.25">
      <c r="A15" s="2" t="s">
        <v>69</v>
      </c>
      <c r="B15" s="2" t="s">
        <v>77</v>
      </c>
      <c r="C15" s="7">
        <v>56.67</v>
      </c>
      <c r="D15" s="7">
        <v>60</v>
      </c>
      <c r="E15" s="7">
        <v>63.33</v>
      </c>
      <c r="F15" s="7">
        <v>70</v>
      </c>
      <c r="G15" s="7">
        <v>60</v>
      </c>
      <c r="H15" s="7">
        <v>55</v>
      </c>
      <c r="I15" s="7">
        <v>60</v>
      </c>
      <c r="J15" s="7">
        <v>72.5</v>
      </c>
      <c r="K15" s="7">
        <v>75</v>
      </c>
      <c r="L15" s="7">
        <v>55</v>
      </c>
      <c r="M15" s="7">
        <v>60</v>
      </c>
      <c r="N15" s="7">
        <v>45</v>
      </c>
      <c r="O15" s="7">
        <v>60</v>
      </c>
      <c r="P15" s="7">
        <v>60</v>
      </c>
      <c r="Q15" s="7">
        <v>60</v>
      </c>
      <c r="R15" s="7">
        <v>60</v>
      </c>
      <c r="S15" s="7">
        <v>50</v>
      </c>
      <c r="T15" s="7">
        <v>70</v>
      </c>
      <c r="U15" s="12">
        <v>60</v>
      </c>
      <c r="V15" s="13">
        <v>61.18</v>
      </c>
      <c r="W15" s="14">
        <f t="shared" si="0"/>
        <v>-1.9287348806799602E-2</v>
      </c>
    </row>
    <row r="16" spans="1:23" ht="21" customHeight="1" x14ac:dyDescent="0.25">
      <c r="A16" s="2" t="s">
        <v>22</v>
      </c>
      <c r="B16" s="2" t="s">
        <v>62</v>
      </c>
      <c r="C16" s="7">
        <v>50</v>
      </c>
      <c r="D16" s="7"/>
      <c r="E16" s="7"/>
      <c r="F16" s="7"/>
      <c r="G16" s="7">
        <v>50</v>
      </c>
      <c r="H16" s="7">
        <v>50</v>
      </c>
      <c r="I16" s="7">
        <v>43.33</v>
      </c>
      <c r="J16" s="7">
        <v>47.5</v>
      </c>
      <c r="K16" s="7"/>
      <c r="L16" s="7"/>
      <c r="M16" s="7"/>
      <c r="N16" s="7"/>
      <c r="O16" s="7">
        <v>32.5</v>
      </c>
      <c r="P16" s="7"/>
      <c r="Q16" s="7">
        <v>35</v>
      </c>
      <c r="R16" s="7"/>
      <c r="S16" s="7"/>
      <c r="T16" s="7">
        <v>50</v>
      </c>
      <c r="U16" s="12">
        <v>44.67</v>
      </c>
      <c r="V16" s="13">
        <v>47.43</v>
      </c>
      <c r="W16" s="14">
        <f t="shared" si="0"/>
        <v>-5.8191018342820956E-2</v>
      </c>
    </row>
    <row r="17" spans="1:23" ht="21" customHeight="1" x14ac:dyDescent="0.25">
      <c r="A17" s="2" t="s">
        <v>11</v>
      </c>
      <c r="B17" s="2" t="s">
        <v>29</v>
      </c>
      <c r="C17" s="7">
        <v>80</v>
      </c>
      <c r="D17" s="7">
        <v>80</v>
      </c>
      <c r="E17" s="7">
        <v>80</v>
      </c>
      <c r="F17" s="7">
        <v>77.75</v>
      </c>
      <c r="G17" s="7">
        <v>80</v>
      </c>
      <c r="H17" s="7">
        <v>86.67</v>
      </c>
      <c r="I17" s="7">
        <v>76.67</v>
      </c>
      <c r="J17" s="7">
        <v>80</v>
      </c>
      <c r="K17" s="7"/>
      <c r="L17" s="7">
        <v>80</v>
      </c>
      <c r="M17" s="7">
        <v>70</v>
      </c>
      <c r="N17" s="7">
        <v>70</v>
      </c>
      <c r="O17" s="7">
        <v>60</v>
      </c>
      <c r="P17" s="7">
        <v>80</v>
      </c>
      <c r="Q17" s="7">
        <v>75</v>
      </c>
      <c r="R17" s="7">
        <v>70</v>
      </c>
      <c r="S17" s="7">
        <v>70</v>
      </c>
      <c r="T17" s="7">
        <v>70</v>
      </c>
      <c r="U17" s="12">
        <v>76.58</v>
      </c>
      <c r="V17" s="13">
        <v>64.8</v>
      </c>
      <c r="W17" s="14">
        <f t="shared" si="0"/>
        <v>0.18179012345679016</v>
      </c>
    </row>
    <row r="18" spans="1:23" ht="21" customHeight="1" x14ac:dyDescent="0.25">
      <c r="A18" s="2" t="s">
        <v>17</v>
      </c>
      <c r="B18" s="2" t="s">
        <v>32</v>
      </c>
      <c r="C18" s="7">
        <v>120</v>
      </c>
      <c r="D18" s="7"/>
      <c r="E18" s="7">
        <v>120</v>
      </c>
      <c r="F18" s="7">
        <v>105</v>
      </c>
      <c r="G18" s="7">
        <v>120</v>
      </c>
      <c r="H18" s="7">
        <v>100</v>
      </c>
      <c r="I18" s="7">
        <v>92.5</v>
      </c>
      <c r="J18" s="7">
        <v>120</v>
      </c>
      <c r="K18" s="7">
        <v>119</v>
      </c>
      <c r="L18" s="7">
        <v>110</v>
      </c>
      <c r="M18" s="7"/>
      <c r="N18" s="7">
        <v>96</v>
      </c>
      <c r="O18" s="7">
        <v>93.33</v>
      </c>
      <c r="P18" s="7">
        <v>120</v>
      </c>
      <c r="Q18" s="7">
        <v>85</v>
      </c>
      <c r="R18" s="7">
        <v>120</v>
      </c>
      <c r="S18" s="7">
        <v>90</v>
      </c>
      <c r="T18" s="7">
        <v>120</v>
      </c>
      <c r="U18" s="12">
        <v>108.31</v>
      </c>
      <c r="V18" s="13">
        <v>91.9</v>
      </c>
      <c r="W18" s="14">
        <f t="shared" ref="W18:W38" si="1">(U18-V18)/V18</f>
        <v>0.17856365614798689</v>
      </c>
    </row>
    <row r="19" spans="1:23" ht="21" customHeight="1" x14ac:dyDescent="0.25">
      <c r="A19" s="2" t="s">
        <v>68</v>
      </c>
      <c r="B19" s="2" t="s">
        <v>76</v>
      </c>
      <c r="C19" s="7"/>
      <c r="D19" s="7"/>
      <c r="E19" s="7">
        <v>105.71</v>
      </c>
      <c r="F19" s="7"/>
      <c r="G19" s="7">
        <v>100</v>
      </c>
      <c r="H19" s="7"/>
      <c r="I19" s="7"/>
      <c r="J19" s="7">
        <v>100</v>
      </c>
      <c r="K19" s="7">
        <v>70</v>
      </c>
      <c r="L19" s="7">
        <v>100</v>
      </c>
      <c r="M19" s="7">
        <v>100</v>
      </c>
      <c r="N19" s="7">
        <v>50</v>
      </c>
      <c r="O19" s="7"/>
      <c r="P19" s="7"/>
      <c r="Q19" s="7"/>
      <c r="R19" s="7"/>
      <c r="S19" s="7"/>
      <c r="T19" s="7"/>
      <c r="U19" s="12">
        <v>97.14</v>
      </c>
      <c r="V19" s="13">
        <v>96.25</v>
      </c>
      <c r="W19" s="14">
        <f t="shared" si="1"/>
        <v>9.2467532467532532E-3</v>
      </c>
    </row>
    <row r="20" spans="1:23" ht="21" customHeight="1" x14ac:dyDescent="0.25">
      <c r="A20" s="2" t="s">
        <v>25</v>
      </c>
      <c r="B20" s="2" t="s">
        <v>35</v>
      </c>
      <c r="C20" s="7"/>
      <c r="D20" s="7"/>
      <c r="E20" s="7">
        <v>400</v>
      </c>
      <c r="F20" s="7">
        <v>562.5</v>
      </c>
      <c r="G20" s="7"/>
      <c r="H20" s="7"/>
      <c r="I20" s="7">
        <v>700</v>
      </c>
      <c r="J20" s="7"/>
      <c r="K20" s="7"/>
      <c r="L20" s="7">
        <v>500</v>
      </c>
      <c r="M20" s="7"/>
      <c r="N20" s="7"/>
      <c r="O20" s="7">
        <v>533.33000000000004</v>
      </c>
      <c r="P20" s="7"/>
      <c r="Q20" s="7">
        <v>520</v>
      </c>
      <c r="R20" s="7"/>
      <c r="S20" s="7"/>
      <c r="T20" s="7"/>
      <c r="U20" s="12">
        <v>530.83000000000004</v>
      </c>
      <c r="V20" s="13">
        <v>513.46</v>
      </c>
      <c r="W20" s="14">
        <f t="shared" si="1"/>
        <v>3.3829314844389051E-2</v>
      </c>
    </row>
    <row r="21" spans="1:23" ht="21" customHeight="1" x14ac:dyDescent="0.25">
      <c r="A21" s="2" t="s">
        <v>20</v>
      </c>
      <c r="B21" s="2" t="s">
        <v>28</v>
      </c>
      <c r="C21" s="7"/>
      <c r="D21" s="7"/>
      <c r="E21" s="7"/>
      <c r="F21" s="7">
        <v>587.5</v>
      </c>
      <c r="G21" s="7"/>
      <c r="H21" s="7"/>
      <c r="I21" s="7"/>
      <c r="J21" s="7">
        <v>490</v>
      </c>
      <c r="K21" s="7"/>
      <c r="L21" s="7"/>
      <c r="M21" s="7"/>
      <c r="N21" s="7"/>
      <c r="O21" s="7"/>
      <c r="P21" s="7"/>
      <c r="Q21" s="7">
        <v>500</v>
      </c>
      <c r="R21" s="7"/>
      <c r="S21" s="7"/>
      <c r="T21" s="7"/>
      <c r="U21" s="12">
        <v>556.66999999999996</v>
      </c>
      <c r="V21" s="13">
        <v>603.66999999999996</v>
      </c>
      <c r="W21" s="14">
        <f t="shared" si="1"/>
        <v>-7.7857107359981456E-2</v>
      </c>
    </row>
    <row r="22" spans="1:23" ht="21" customHeight="1" x14ac:dyDescent="0.25">
      <c r="A22" s="2" t="s">
        <v>19</v>
      </c>
      <c r="B22" s="2" t="s">
        <v>36</v>
      </c>
      <c r="C22" s="7"/>
      <c r="D22" s="7"/>
      <c r="E22" s="7"/>
      <c r="F22" s="7">
        <v>90</v>
      </c>
      <c r="G22" s="7">
        <v>80</v>
      </c>
      <c r="H22" s="7">
        <v>66.67</v>
      </c>
      <c r="I22" s="7">
        <v>68.75</v>
      </c>
      <c r="J22" s="7">
        <v>80</v>
      </c>
      <c r="K22" s="7"/>
      <c r="L22" s="7">
        <v>93.33</v>
      </c>
      <c r="M22" s="7"/>
      <c r="N22" s="7"/>
      <c r="O22" s="7"/>
      <c r="P22" s="7">
        <v>90</v>
      </c>
      <c r="Q22" s="7">
        <v>80</v>
      </c>
      <c r="R22" s="7">
        <v>60</v>
      </c>
      <c r="S22" s="7"/>
      <c r="T22" s="7">
        <v>80</v>
      </c>
      <c r="U22" s="12">
        <v>79.400000000000006</v>
      </c>
      <c r="V22" s="13">
        <v>86.8</v>
      </c>
      <c r="W22" s="14">
        <f t="shared" si="1"/>
        <v>-8.5253456221198065E-2</v>
      </c>
    </row>
    <row r="23" spans="1:23" ht="21" customHeight="1" x14ac:dyDescent="0.25">
      <c r="A23" s="2" t="s">
        <v>23</v>
      </c>
      <c r="B23" s="2" t="s">
        <v>33</v>
      </c>
      <c r="C23" s="7"/>
      <c r="D23" s="7"/>
      <c r="E23" s="7"/>
      <c r="F23" s="7">
        <v>960</v>
      </c>
      <c r="G23" s="7"/>
      <c r="H23" s="7"/>
      <c r="I23" s="7">
        <v>600</v>
      </c>
      <c r="J23" s="7"/>
      <c r="K23" s="7"/>
      <c r="L23" s="7">
        <v>700</v>
      </c>
      <c r="M23" s="7"/>
      <c r="N23" s="7"/>
      <c r="O23" s="7">
        <v>500</v>
      </c>
      <c r="P23" s="7"/>
      <c r="Q23" s="7"/>
      <c r="R23" s="7"/>
      <c r="S23" s="7"/>
      <c r="T23" s="7"/>
      <c r="U23" s="12">
        <v>737.78</v>
      </c>
      <c r="V23" s="13">
        <v>617</v>
      </c>
      <c r="W23" s="14">
        <f t="shared" si="1"/>
        <v>0.19575364667747158</v>
      </c>
    </row>
    <row r="24" spans="1:23" ht="21" customHeight="1" x14ac:dyDescent="0.25">
      <c r="A24" s="2" t="s">
        <v>70</v>
      </c>
      <c r="B24" s="2" t="s">
        <v>79</v>
      </c>
      <c r="C24" s="7"/>
      <c r="D24" s="7">
        <v>60</v>
      </c>
      <c r="E24" s="7">
        <v>100</v>
      </c>
      <c r="F24" s="7">
        <v>90</v>
      </c>
      <c r="G24" s="7">
        <v>66.67</v>
      </c>
      <c r="H24" s="7">
        <v>65</v>
      </c>
      <c r="I24" s="7">
        <v>80</v>
      </c>
      <c r="J24" s="7">
        <v>100</v>
      </c>
      <c r="K24" s="7">
        <v>80</v>
      </c>
      <c r="L24" s="7"/>
      <c r="M24" s="7">
        <v>60</v>
      </c>
      <c r="N24" s="7"/>
      <c r="O24" s="7">
        <v>66.67</v>
      </c>
      <c r="P24" s="7">
        <v>100</v>
      </c>
      <c r="Q24" s="7">
        <v>80</v>
      </c>
      <c r="R24" s="7">
        <v>70</v>
      </c>
      <c r="S24" s="7"/>
      <c r="T24" s="7">
        <v>70</v>
      </c>
      <c r="U24" s="12">
        <v>80</v>
      </c>
      <c r="V24" s="13">
        <v>71.38</v>
      </c>
      <c r="W24" s="14">
        <f t="shared" si="1"/>
        <v>0.12076211824040355</v>
      </c>
    </row>
    <row r="25" spans="1:23" ht="21" customHeight="1" x14ac:dyDescent="0.25">
      <c r="A25" s="2" t="s">
        <v>14</v>
      </c>
      <c r="B25" s="2" t="s">
        <v>41</v>
      </c>
      <c r="C25" s="7"/>
      <c r="D25" s="7"/>
      <c r="E25" s="7"/>
      <c r="F25" s="7"/>
      <c r="G25" s="7">
        <v>110</v>
      </c>
      <c r="H25" s="7"/>
      <c r="I25" s="7">
        <v>110</v>
      </c>
      <c r="J25" s="7">
        <v>100</v>
      </c>
      <c r="K25" s="7"/>
      <c r="L25" s="7">
        <v>100</v>
      </c>
      <c r="M25" s="7"/>
      <c r="N25" s="7"/>
      <c r="O25" s="7"/>
      <c r="P25" s="7"/>
      <c r="Q25" s="7">
        <v>120</v>
      </c>
      <c r="R25" s="7"/>
      <c r="S25" s="7"/>
      <c r="T25" s="7">
        <v>100</v>
      </c>
      <c r="U25" s="12">
        <v>104.17</v>
      </c>
      <c r="V25" s="13">
        <v>111.54</v>
      </c>
      <c r="W25" s="14">
        <f t="shared" si="1"/>
        <v>-6.6074950690335338E-2</v>
      </c>
    </row>
    <row r="26" spans="1:23" ht="21" customHeight="1" x14ac:dyDescent="0.25">
      <c r="A26" s="2" t="s">
        <v>15</v>
      </c>
      <c r="B26" s="2" t="s">
        <v>37</v>
      </c>
      <c r="C26" s="7"/>
      <c r="D26" s="7"/>
      <c r="E26" s="7"/>
      <c r="F26" s="7"/>
      <c r="G26" s="7"/>
      <c r="H26" s="7">
        <v>70</v>
      </c>
      <c r="I26" s="7">
        <v>70</v>
      </c>
      <c r="J26" s="7">
        <v>50</v>
      </c>
      <c r="K26" s="7"/>
      <c r="L26" s="7"/>
      <c r="M26" s="7"/>
      <c r="N26" s="7"/>
      <c r="O26" s="7">
        <v>45</v>
      </c>
      <c r="P26" s="7"/>
      <c r="Q26" s="7"/>
      <c r="R26" s="7"/>
      <c r="S26" s="7"/>
      <c r="T26" s="7"/>
      <c r="U26" s="12">
        <v>58.33</v>
      </c>
      <c r="V26" s="13">
        <v>66.67</v>
      </c>
      <c r="W26" s="14">
        <f t="shared" si="1"/>
        <v>-0.1250937453127344</v>
      </c>
    </row>
    <row r="27" spans="1:23" ht="21" customHeight="1" x14ac:dyDescent="0.25">
      <c r="A27" s="2" t="s">
        <v>10</v>
      </c>
      <c r="B27" s="2" t="s">
        <v>30</v>
      </c>
      <c r="C27" s="7"/>
      <c r="D27" s="7"/>
      <c r="E27" s="7"/>
      <c r="F27" s="7"/>
      <c r="G27" s="7"/>
      <c r="H27" s="7"/>
      <c r="I27" s="7">
        <v>120</v>
      </c>
      <c r="J27" s="7">
        <v>100</v>
      </c>
      <c r="K27" s="7"/>
      <c r="L27" s="7">
        <v>100</v>
      </c>
      <c r="M27" s="7"/>
      <c r="N27" s="7"/>
      <c r="O27" s="7"/>
      <c r="P27" s="7"/>
      <c r="Q27" s="7"/>
      <c r="R27" s="7"/>
      <c r="S27" s="7"/>
      <c r="T27" s="7">
        <v>100</v>
      </c>
      <c r="U27" s="12">
        <v>107.27</v>
      </c>
      <c r="V27" s="13">
        <v>106.25</v>
      </c>
      <c r="W27" s="14">
        <f t="shared" si="1"/>
        <v>9.5999999999999627E-3</v>
      </c>
    </row>
    <row r="28" spans="1:23" ht="21" customHeight="1" x14ac:dyDescent="0.25">
      <c r="A28" s="2" t="s">
        <v>90</v>
      </c>
      <c r="B28" s="2" t="s">
        <v>94</v>
      </c>
      <c r="C28" s="7"/>
      <c r="D28" s="7"/>
      <c r="E28" s="7"/>
      <c r="F28" s="7"/>
      <c r="G28" s="7"/>
      <c r="H28" s="7"/>
      <c r="I28" s="7">
        <v>322.5</v>
      </c>
      <c r="J28" s="7"/>
      <c r="K28" s="7"/>
      <c r="L28" s="7"/>
      <c r="M28" s="7"/>
      <c r="N28" s="7"/>
      <c r="O28" s="7">
        <v>220</v>
      </c>
      <c r="P28" s="7"/>
      <c r="Q28" s="7"/>
      <c r="R28" s="7"/>
      <c r="S28" s="7"/>
      <c r="T28" s="7"/>
      <c r="U28" s="12">
        <v>288.33</v>
      </c>
      <c r="V28" s="13" t="s">
        <v>95</v>
      </c>
      <c r="W28" s="14" t="s">
        <v>95</v>
      </c>
    </row>
    <row r="29" spans="1:23" ht="21" customHeight="1" x14ac:dyDescent="0.25">
      <c r="A29" s="2" t="s">
        <v>24</v>
      </c>
      <c r="B29" s="2" t="s">
        <v>34</v>
      </c>
      <c r="C29" s="7"/>
      <c r="D29" s="7"/>
      <c r="E29" s="7"/>
      <c r="F29" s="7"/>
      <c r="G29" s="7"/>
      <c r="H29" s="7"/>
      <c r="I29" s="7">
        <v>250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2">
        <v>250</v>
      </c>
      <c r="V29" s="13">
        <v>153.04</v>
      </c>
      <c r="W29" s="14">
        <f t="shared" si="1"/>
        <v>0.63355985363303724</v>
      </c>
    </row>
    <row r="30" spans="1:23" ht="21" customHeight="1" x14ac:dyDescent="0.25">
      <c r="A30" s="2" t="s">
        <v>91</v>
      </c>
      <c r="B30" s="2" t="s">
        <v>110</v>
      </c>
      <c r="C30" s="7"/>
      <c r="D30" s="7"/>
      <c r="E30" s="7"/>
      <c r="F30" s="7"/>
      <c r="G30" s="7"/>
      <c r="H30" s="7"/>
      <c r="I30" s="7">
        <v>82.5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2">
        <v>82.5</v>
      </c>
      <c r="V30" s="13" t="s">
        <v>95</v>
      </c>
      <c r="W30" s="14" t="s">
        <v>95</v>
      </c>
    </row>
    <row r="31" spans="1:23" ht="24.75" customHeight="1" x14ac:dyDescent="0.25">
      <c r="A31" s="2" t="s">
        <v>13</v>
      </c>
      <c r="B31" s="2" t="s">
        <v>39</v>
      </c>
      <c r="C31" s="7"/>
      <c r="D31" s="7"/>
      <c r="E31" s="7"/>
      <c r="F31" s="7"/>
      <c r="G31" s="7"/>
      <c r="H31" s="7"/>
      <c r="I31" s="7">
        <v>50</v>
      </c>
      <c r="J31" s="7">
        <v>40</v>
      </c>
      <c r="K31" s="7"/>
      <c r="L31" s="7"/>
      <c r="M31" s="7"/>
      <c r="N31" s="7"/>
      <c r="O31" s="7">
        <v>40</v>
      </c>
      <c r="P31" s="7"/>
      <c r="Q31" s="7">
        <v>35</v>
      </c>
      <c r="R31" s="7"/>
      <c r="S31" s="7"/>
      <c r="T31" s="7">
        <v>50</v>
      </c>
      <c r="U31" s="12">
        <v>43</v>
      </c>
      <c r="V31" s="13">
        <v>60</v>
      </c>
      <c r="W31" s="14">
        <f t="shared" si="1"/>
        <v>-0.28333333333333333</v>
      </c>
    </row>
    <row r="32" spans="1:23" ht="21" customHeight="1" x14ac:dyDescent="0.25">
      <c r="A32" s="2" t="s">
        <v>103</v>
      </c>
      <c r="B32" s="2" t="s">
        <v>108</v>
      </c>
      <c r="C32" s="7"/>
      <c r="D32" s="7"/>
      <c r="E32" s="7"/>
      <c r="F32" s="7"/>
      <c r="G32" s="7"/>
      <c r="H32" s="7"/>
      <c r="I32" s="7">
        <v>133.33000000000001</v>
      </c>
      <c r="J32" s="7"/>
      <c r="K32" s="7"/>
      <c r="L32" s="7"/>
      <c r="M32" s="7"/>
      <c r="N32" s="7"/>
      <c r="O32" s="7"/>
      <c r="P32" s="7"/>
      <c r="Q32" s="7">
        <v>465</v>
      </c>
      <c r="R32" s="7"/>
      <c r="S32" s="7"/>
      <c r="T32" s="7"/>
      <c r="U32" s="12">
        <v>216.25</v>
      </c>
      <c r="V32" s="13">
        <v>167</v>
      </c>
      <c r="W32" s="14">
        <f t="shared" si="1"/>
        <v>0.29491017964071858</v>
      </c>
    </row>
    <row r="33" spans="1:23" ht="21" customHeight="1" x14ac:dyDescent="0.25">
      <c r="A33" s="2" t="s">
        <v>83</v>
      </c>
      <c r="B33" s="2" t="s">
        <v>86</v>
      </c>
      <c r="C33" s="7"/>
      <c r="D33" s="7"/>
      <c r="E33" s="7"/>
      <c r="F33" s="7"/>
      <c r="G33" s="7"/>
      <c r="H33" s="7"/>
      <c r="I33" s="7">
        <v>170</v>
      </c>
      <c r="J33" s="7"/>
      <c r="K33" s="7"/>
      <c r="L33" s="7"/>
      <c r="M33" s="7">
        <v>250</v>
      </c>
      <c r="N33" s="7"/>
      <c r="O33" s="7"/>
      <c r="P33" s="7"/>
      <c r="Q33" s="7">
        <v>320</v>
      </c>
      <c r="R33" s="7"/>
      <c r="S33" s="7"/>
      <c r="T33" s="7"/>
      <c r="U33" s="12">
        <v>216</v>
      </c>
      <c r="V33" s="13">
        <v>202.69</v>
      </c>
      <c r="W33" s="14">
        <f t="shared" si="1"/>
        <v>6.5666781784991871E-2</v>
      </c>
    </row>
    <row r="34" spans="1:23" ht="26.25" customHeight="1" x14ac:dyDescent="0.25">
      <c r="A34" s="2" t="s">
        <v>21</v>
      </c>
      <c r="B34" s="2" t="s">
        <v>42</v>
      </c>
      <c r="C34" s="7"/>
      <c r="D34" s="7"/>
      <c r="E34" s="7"/>
      <c r="F34" s="7"/>
      <c r="G34" s="7"/>
      <c r="H34" s="7"/>
      <c r="I34" s="7">
        <v>110</v>
      </c>
      <c r="J34" s="7">
        <v>100</v>
      </c>
      <c r="K34" s="7"/>
      <c r="L34" s="7"/>
      <c r="M34" s="7"/>
      <c r="N34" s="7"/>
      <c r="O34" s="7"/>
      <c r="P34" s="7"/>
      <c r="Q34" s="7">
        <v>120</v>
      </c>
      <c r="R34" s="7"/>
      <c r="S34" s="7"/>
      <c r="T34" s="7"/>
      <c r="U34" s="12">
        <v>105</v>
      </c>
      <c r="V34" s="13">
        <v>97.29</v>
      </c>
      <c r="W34" s="14">
        <f t="shared" si="1"/>
        <v>7.9247610237434402E-2</v>
      </c>
    </row>
    <row r="35" spans="1:23" ht="31.5" customHeight="1" x14ac:dyDescent="0.25">
      <c r="A35" s="2" t="s">
        <v>12</v>
      </c>
      <c r="B35" s="2" t="s">
        <v>38</v>
      </c>
      <c r="C35" s="7"/>
      <c r="D35" s="7"/>
      <c r="E35" s="7"/>
      <c r="F35" s="7"/>
      <c r="G35" s="7"/>
      <c r="H35" s="7"/>
      <c r="I35" s="7"/>
      <c r="J35" s="7">
        <v>45</v>
      </c>
      <c r="K35" s="7"/>
      <c r="L35" s="7">
        <v>56.67</v>
      </c>
      <c r="M35" s="7"/>
      <c r="N35" s="7"/>
      <c r="O35" s="7">
        <v>40</v>
      </c>
      <c r="P35" s="7"/>
      <c r="Q35" s="7">
        <v>35</v>
      </c>
      <c r="R35" s="7"/>
      <c r="S35" s="7"/>
      <c r="T35" s="7">
        <v>50</v>
      </c>
      <c r="U35" s="12">
        <v>46.82</v>
      </c>
      <c r="V35" s="13">
        <v>54.04</v>
      </c>
      <c r="W35" s="14">
        <f t="shared" si="1"/>
        <v>-0.13360473723168023</v>
      </c>
    </row>
    <row r="36" spans="1:23" ht="21" customHeight="1" x14ac:dyDescent="0.25">
      <c r="A36" s="2" t="s">
        <v>82</v>
      </c>
      <c r="B36" s="2" t="s">
        <v>111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40</v>
      </c>
      <c r="P36" s="7"/>
      <c r="Q36" s="7"/>
      <c r="R36" s="7"/>
      <c r="S36" s="7"/>
      <c r="T36" s="7">
        <v>50</v>
      </c>
      <c r="U36" s="12">
        <v>45</v>
      </c>
      <c r="V36" s="13">
        <v>60</v>
      </c>
      <c r="W36" s="14">
        <f t="shared" si="1"/>
        <v>-0.25</v>
      </c>
    </row>
    <row r="37" spans="1:23" ht="21" customHeight="1" x14ac:dyDescent="0.25">
      <c r="A37" s="2" t="s">
        <v>16</v>
      </c>
      <c r="B37" s="2" t="s">
        <v>40</v>
      </c>
      <c r="C37" s="7"/>
      <c r="D37" s="7"/>
      <c r="E37" s="7"/>
      <c r="F37" s="7"/>
      <c r="G37" s="7"/>
      <c r="H37" s="7"/>
      <c r="I37" s="7"/>
      <c r="J37" s="7"/>
      <c r="K37" s="7"/>
      <c r="L37" s="7">
        <v>60</v>
      </c>
      <c r="M37" s="7"/>
      <c r="N37" s="7"/>
      <c r="O37" s="7"/>
      <c r="P37" s="7"/>
      <c r="Q37" s="7">
        <v>35</v>
      </c>
      <c r="R37" s="7"/>
      <c r="S37" s="7"/>
      <c r="T37" s="7">
        <v>50</v>
      </c>
      <c r="U37" s="12">
        <v>48.75</v>
      </c>
      <c r="V37" s="13">
        <v>73</v>
      </c>
      <c r="W37" s="14">
        <f t="shared" si="1"/>
        <v>-0.3321917808219178</v>
      </c>
    </row>
    <row r="38" spans="1:23" ht="21" customHeight="1" x14ac:dyDescent="0.25">
      <c r="A38" s="2" t="s">
        <v>104</v>
      </c>
      <c r="B38" s="2" t="s">
        <v>109</v>
      </c>
      <c r="C38" s="7"/>
      <c r="D38" s="7"/>
      <c r="E38" s="7"/>
      <c r="F38" s="7"/>
      <c r="G38" s="7"/>
      <c r="H38" s="7"/>
      <c r="I38" s="7">
        <v>150</v>
      </c>
      <c r="J38" s="7"/>
      <c r="K38" s="7"/>
      <c r="L38" s="7"/>
      <c r="M38" s="7"/>
      <c r="N38" s="7"/>
      <c r="O38" s="7"/>
      <c r="P38" s="7"/>
      <c r="Q38" s="7"/>
      <c r="R38" s="7"/>
      <c r="S38" s="7">
        <v>150</v>
      </c>
      <c r="T38" s="7"/>
      <c r="U38" s="12">
        <v>150</v>
      </c>
      <c r="V38" s="13">
        <v>100</v>
      </c>
      <c r="W38" s="14">
        <f t="shared" si="1"/>
        <v>0.5</v>
      </c>
    </row>
    <row r="39" spans="1:23" x14ac:dyDescent="0.25">
      <c r="A39" s="15" t="s">
        <v>59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23" ht="29.2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</sheetData>
  <mergeCells count="4">
    <mergeCell ref="A5:F5"/>
    <mergeCell ref="A6:A7"/>
    <mergeCell ref="B6:B7"/>
    <mergeCell ref="A39:M40"/>
  </mergeCells>
  <conditionalFormatting sqref="W8:W3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{15B2AB6B-DB50-4549-BB02-8E91DAA21283}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B2AB6B-DB50-4549-BB02-8E91DAA212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W8:W38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2024-09-04T11:46:41Z</dcterms:modified>
</cp:coreProperties>
</file>