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февруари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4" i="1" l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13" i="1"/>
  <c r="AB12" i="1"/>
  <c r="AB11" i="1"/>
  <c r="AB10" i="1"/>
  <c r="AB9" i="1"/>
  <c r="AB8" i="1"/>
</calcChain>
</file>

<file path=xl/sharedStrings.xml><?xml version="1.0" encoding="utf-8"?>
<sst xmlns="http://schemas.openxmlformats.org/spreadsheetml/2006/main" count="137" uniqueCount="110">
  <si>
    <t>Министерство за земјоделство. шумарство и водостопанство</t>
  </si>
  <si>
    <t>Скопје (Ministry of Agriculture. Forestry and Water Economy</t>
  </si>
  <si>
    <t>Пазар на мало-Охрид</t>
  </si>
  <si>
    <t>Пазар на мало-Демир Хисар</t>
  </si>
  <si>
    <t>Пазар на мало-Делчево</t>
  </si>
  <si>
    <t>Пазар на мало-Гостивар</t>
  </si>
  <si>
    <t>Пазар на мало-Кавадарци</t>
  </si>
  <si>
    <t>Пазар на мало-Крушево</t>
  </si>
  <si>
    <t>Пазар на мало-Кратово</t>
  </si>
  <si>
    <t>Пазар на мало-Пехчево</t>
  </si>
  <si>
    <t>АНАНАС</t>
  </si>
  <si>
    <t>БАНАНА</t>
  </si>
  <si>
    <t>Јаболко-Златен делишес</t>
  </si>
  <si>
    <t>Јаболко-Црвен делишес</t>
  </si>
  <si>
    <t>ГРЕЈПФРУТ- црвен</t>
  </si>
  <si>
    <t>Јаболко-Грени Смит</t>
  </si>
  <si>
    <t>Јаболко-Муцу</t>
  </si>
  <si>
    <t>ЛИМОН</t>
  </si>
  <si>
    <t>КРУША</t>
  </si>
  <si>
    <t>ПОРТОКАЛ</t>
  </si>
  <si>
    <t>БАДЕМ ЧИСТЕН</t>
  </si>
  <si>
    <t>ГРЕЈПФРУТ- жолт</t>
  </si>
  <si>
    <t>Јаболко-Ајдаред</t>
  </si>
  <si>
    <t>ЛЕШНИК ЧИСТЕН</t>
  </si>
  <si>
    <t>ОРЕВ СО ЛУШПА</t>
  </si>
  <si>
    <t>ОРЕВ ЧИСТЕН</t>
  </si>
  <si>
    <t>Пазар на мало-Тетово</t>
  </si>
  <si>
    <t>Trend of increase / decrease in%</t>
  </si>
  <si>
    <t>Пазар на мало-Виница</t>
  </si>
  <si>
    <t>Пазар на мало-Дебар</t>
  </si>
  <si>
    <t>* Цените се изразени во денари за килограм</t>
  </si>
  <si>
    <t>*Податоците за продажната цена за нето килограм или парче зеленчук и овошје која ја плаќа потрошувачот на пазарите на мало и големо. се прибираат два пати неделно. пазарниот ден и третиот ден по пазарниот.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</si>
  <si>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Овошје</t>
  </si>
  <si>
    <t>Fruit</t>
  </si>
  <si>
    <t>Пазар на мало-Кичево</t>
  </si>
  <si>
    <t>Пазар на мало-Велес</t>
  </si>
  <si>
    <t>Јаболко-Јонаголд</t>
  </si>
  <si>
    <t>Пазар на мало-Македонски Брод</t>
  </si>
  <si>
    <t>Пазар на мало-Битола</t>
  </si>
  <si>
    <t>КИВИ</t>
  </si>
  <si>
    <t>КАЛИНКА</t>
  </si>
  <si>
    <t>Јаболко-Чадел</t>
  </si>
  <si>
    <t>Пазар на мало-Пробиштип</t>
  </si>
  <si>
    <t>Пазар на мало-Крива Паланка</t>
  </si>
  <si>
    <t>МАНДАРИНА</t>
  </si>
  <si>
    <t>КОСТЕН</t>
  </si>
  <si>
    <t>ЈАПОНСКО ЈАБОЛКО</t>
  </si>
  <si>
    <t>Пазар на мало-Валандово</t>
  </si>
  <si>
    <t>Tetovo</t>
  </si>
  <si>
    <t>Kratovo</t>
  </si>
  <si>
    <t>Ohrid</t>
  </si>
  <si>
    <t>Gostivar</t>
  </si>
  <si>
    <t>Veles</t>
  </si>
  <si>
    <t>Kicevo</t>
  </si>
  <si>
    <t>Vinica</t>
  </si>
  <si>
    <t>Pehcevo</t>
  </si>
  <si>
    <t>Demir Hisar</t>
  </si>
  <si>
    <t>Debar</t>
  </si>
  <si>
    <t>Delcevo</t>
  </si>
  <si>
    <t>Valandovo</t>
  </si>
  <si>
    <t>Krusevo</t>
  </si>
  <si>
    <t>Bitola</t>
  </si>
  <si>
    <t>BANANA</t>
  </si>
  <si>
    <t>PEAR</t>
  </si>
  <si>
    <t>Apple-Red Delicious</t>
  </si>
  <si>
    <t>KIWI</t>
  </si>
  <si>
    <t>LEMON</t>
  </si>
  <si>
    <t>ORANGE</t>
  </si>
  <si>
    <t>CHESTNUT</t>
  </si>
  <si>
    <t>Apple-Granny Smith</t>
  </si>
  <si>
    <t>Apple-Golden Delicious</t>
  </si>
  <si>
    <t>PINEAPPLE</t>
  </si>
  <si>
    <t>Apple-Mutsu</t>
  </si>
  <si>
    <t>Apple-Chadel</t>
  </si>
  <si>
    <t>TANGERINE</t>
  </si>
  <si>
    <t>Пазар на мало-Берово</t>
  </si>
  <si>
    <t>Kavadarci</t>
  </si>
  <si>
    <t>Probistip</t>
  </si>
  <si>
    <t>Kriva Palanka</t>
  </si>
  <si>
    <t>Berovo</t>
  </si>
  <si>
    <t>GRAPEFRUIT- yellow</t>
  </si>
  <si>
    <t>WALNUT WITH SHELL</t>
  </si>
  <si>
    <t>GRAPEFRUIT- red</t>
  </si>
  <si>
    <t>Цени на овошје од пазарите на мало (зелените пазари) на месечно ниво -февруари 2025-( Monthly analysis-(fruit green market) February 2025</t>
  </si>
  <si>
    <t>Просечна најзастапена цена-  февруари 2025</t>
  </si>
  <si>
    <t>Просечна најзастапена цена февруари 2024</t>
  </si>
  <si>
    <t>Тренд на пораст / намалување изразен во %  февруари 2025/24</t>
  </si>
  <si>
    <t>Most frequently price-February-2025</t>
  </si>
  <si>
    <t>Most frequently price- February 2024</t>
  </si>
  <si>
    <t>Пазар на мало-Свети Николе</t>
  </si>
  <si>
    <t>Пазар на мало-Карпош</t>
  </si>
  <si>
    <t>Пазар на мало-Неготино</t>
  </si>
  <si>
    <t>Пазар на мало-Струга</t>
  </si>
  <si>
    <t>ДУЊА</t>
  </si>
  <si>
    <t>ЈАГОДА</t>
  </si>
  <si>
    <t>APPLE-Idared</t>
  </si>
  <si>
    <t>POMEGRANATE</t>
  </si>
  <si>
    <t>QUINCE</t>
  </si>
  <si>
    <t>Apple-Yonagold</t>
  </si>
  <si>
    <t>STRAWBERRY</t>
  </si>
  <si>
    <t>ALMOND</t>
  </si>
  <si>
    <t xml:space="preserve">HAZELNUT </t>
  </si>
  <si>
    <t xml:space="preserve">WALNUT </t>
  </si>
  <si>
    <t>Kaki</t>
  </si>
  <si>
    <t>Sveti Nikole</t>
  </si>
  <si>
    <t>Skopje</t>
  </si>
  <si>
    <t>Negotino</t>
  </si>
  <si>
    <t xml:space="preserve">Makedonski Brod </t>
  </si>
  <si>
    <t>Struga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</si>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</sst>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9"/>
      <color indexed="8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EFFEE"/>
        <bgColor indexed="64"/>
      </patternFill>
    </fill>
    <fill>
      <patternFill patternType="solid">
        <fgColor rgb="FFC4FF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5" fillId="0" borderId="5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2" fontId="4" fillId="3" borderId="4" xfId="0" applyNumberFormat="1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2" fontId="2" fillId="5" borderId="4" xfId="0" applyNumberFormat="1" applyFont="1" applyFill="1" applyBorder="1" applyAlignment="1">
      <alignment horizontal="center" vertical="center" wrapText="1"/>
    </xf>
    <xf numFmtId="2" fontId="2" fillId="7" borderId="4" xfId="0" applyNumberFormat="1" applyFont="1" applyFill="1" applyBorder="1" applyAlignment="1">
      <alignment horizontal="center" vertical="center" wrapText="1"/>
    </xf>
    <xf numFmtId="2" fontId="13" fillId="4" borderId="4" xfId="0" applyNumberFormat="1" applyFont="1" applyFill="1" applyBorder="1" applyAlignment="1">
      <alignment horizontal="right" wrapText="1"/>
    </xf>
    <xf numFmtId="2" fontId="0" fillId="5" borderId="4" xfId="0" applyNumberFormat="1" applyFill="1" applyBorder="1" applyAlignment="1">
      <alignment horizontal="right"/>
    </xf>
    <xf numFmtId="9" fontId="6" fillId="0" borderId="4" xfId="1" applyFont="1" applyFill="1" applyBorder="1" applyAlignment="1">
      <alignment horizontal="right" indent="1"/>
    </xf>
    <xf numFmtId="2" fontId="5" fillId="0" borderId="5" xfId="0" applyNumberFormat="1" applyFont="1" applyBorder="1" applyAlignment="1">
      <alignment wrapText="1"/>
    </xf>
    <xf numFmtId="2" fontId="12" fillId="3" borderId="11" xfId="0" applyNumberFormat="1" applyFont="1" applyFill="1" applyBorder="1" applyAlignment="1">
      <alignment horizontal="center" vertical="center" wrapText="1"/>
    </xf>
    <xf numFmtId="2" fontId="12" fillId="3" borderId="7" xfId="0" applyNumberFormat="1" applyFont="1" applyFill="1" applyBorder="1" applyAlignment="1">
      <alignment horizontal="center" vertical="center" wrapText="1"/>
    </xf>
    <xf numFmtId="2" fontId="12" fillId="3" borderId="8" xfId="0" applyNumberFormat="1" applyFont="1" applyFill="1" applyBorder="1" applyAlignment="1">
      <alignment horizontal="center" vertical="center" wrapText="1"/>
    </xf>
    <xf numFmtId="2" fontId="12" fillId="3" borderId="9" xfId="0" applyNumberFormat="1" applyFont="1" applyFill="1" applyBorder="1" applyAlignment="1">
      <alignment horizontal="center" vertical="center" wrapText="1"/>
    </xf>
    <xf numFmtId="2" fontId="12" fillId="3" borderId="6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left"/>
    </xf>
    <xf numFmtId="2" fontId="3" fillId="2" borderId="2" xfId="0" applyNumberFormat="1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left"/>
    </xf>
    <xf numFmtId="2" fontId="7" fillId="0" borderId="10" xfId="0" applyNumberFormat="1" applyFont="1" applyBorder="1" applyAlignment="1">
      <alignment horizontal="left" wrapText="1"/>
    </xf>
    <xf numFmtId="2" fontId="7" fillId="0" borderId="0" xfId="0" applyNumberFormat="1" applyFont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tabSelected="1" zoomScale="95" zoomScaleNormal="95" workbookViewId="0">
      <selection activeCell="AB32" sqref="AB32"/>
    </sheetView>
  </sheetViews>
  <sheetFormatPr defaultRowHeight="15" x14ac:dyDescent="0.25"/>
  <cols>
    <col min="1" max="1" width="17.28515625" customWidth="1"/>
    <col min="2" max="2" width="16.5703125" customWidth="1"/>
    <col min="3" max="5" width="9.140625" customWidth="1"/>
    <col min="6" max="6" width="10" bestFit="1" customWidth="1"/>
    <col min="7" max="10" width="9.140625" customWidth="1"/>
    <col min="11" max="11" width="10" customWidth="1"/>
    <col min="12" max="13" width="9.140625" customWidth="1"/>
    <col min="14" max="14" width="12.140625" customWidth="1"/>
    <col min="15" max="15" width="10.28515625" customWidth="1"/>
    <col min="16" max="17" width="9.140625" customWidth="1"/>
    <col min="18" max="18" width="10.28515625" customWidth="1"/>
    <col min="19" max="20" width="9.140625" customWidth="1"/>
    <col min="21" max="21" width="9.85546875" customWidth="1"/>
    <col min="22" max="25" width="10.7109375" customWidth="1"/>
    <col min="26" max="26" width="21.28515625" customWidth="1"/>
    <col min="27" max="27" width="19.7109375" customWidth="1"/>
    <col min="28" max="28" width="19.42578125" customWidth="1"/>
    <col min="29" max="29" width="22.140625" bestFit="1" customWidth="1"/>
    <col min="30" max="31" width="9.85546875" customWidth="1"/>
    <col min="32" max="33" width="20.5703125" customWidth="1"/>
    <col min="34" max="34" width="23.42578125" customWidth="1"/>
    <col min="35" max="35" width="17.42578125" customWidth="1"/>
  </cols>
  <sheetData>
    <row r="1" spans="1:29" x14ac:dyDescent="0.25">
      <c r="A1" s="1" t="s">
        <v>0</v>
      </c>
      <c r="B1" s="1"/>
      <c r="C1" s="1"/>
      <c r="D1" s="1"/>
      <c r="E1" s="1"/>
    </row>
    <row r="2" spans="1:29" x14ac:dyDescent="0.25">
      <c r="A2" s="1" t="s">
        <v>1</v>
      </c>
      <c r="B2" s="1"/>
      <c r="C2" s="1"/>
      <c r="D2" s="1"/>
      <c r="E2" s="1"/>
    </row>
    <row r="3" spans="1:29" s="4" customFormat="1" x14ac:dyDescent="0.25">
      <c r="A3" s="6" t="s">
        <v>83</v>
      </c>
      <c r="B3" s="3"/>
      <c r="C3" s="3"/>
      <c r="D3" s="3"/>
      <c r="E3" s="3"/>
      <c r="H3" s="5"/>
    </row>
    <row r="5" spans="1:29" x14ac:dyDescent="0.25">
      <c r="A5" s="20" t="s">
        <v>30</v>
      </c>
      <c r="B5" s="21"/>
      <c r="C5" s="21"/>
      <c r="D5" s="21"/>
      <c r="E5" s="21"/>
      <c r="F5" s="22"/>
    </row>
    <row r="6" spans="1:29" ht="60" x14ac:dyDescent="0.25">
      <c r="A6" s="17" t="s">
        <v>32</v>
      </c>
      <c r="B6" s="18" t="s">
        <v>33</v>
      </c>
      <c r="C6" s="7" t="s">
        <v>89</v>
      </c>
      <c r="D6" s="7" t="s">
        <v>29</v>
      </c>
      <c r="E6" s="7" t="s">
        <v>90</v>
      </c>
      <c r="F6" s="7" t="s">
        <v>4</v>
      </c>
      <c r="G6" s="7" t="s">
        <v>8</v>
      </c>
      <c r="H6" s="7" t="s">
        <v>2</v>
      </c>
      <c r="I6" s="7" t="s">
        <v>5</v>
      </c>
      <c r="J6" s="7" t="s">
        <v>35</v>
      </c>
      <c r="K6" s="7" t="s">
        <v>9</v>
      </c>
      <c r="L6" s="7" t="s">
        <v>6</v>
      </c>
      <c r="M6" s="7" t="s">
        <v>28</v>
      </c>
      <c r="N6" s="7" t="s">
        <v>7</v>
      </c>
      <c r="O6" s="7" t="s">
        <v>91</v>
      </c>
      <c r="P6" s="7" t="s">
        <v>37</v>
      </c>
      <c r="Q6" s="7" t="s">
        <v>38</v>
      </c>
      <c r="R6" s="7" t="s">
        <v>3</v>
      </c>
      <c r="S6" s="7" t="s">
        <v>47</v>
      </c>
      <c r="T6" s="7" t="s">
        <v>43</v>
      </c>
      <c r="U6" s="7" t="s">
        <v>75</v>
      </c>
      <c r="V6" s="7" t="s">
        <v>92</v>
      </c>
      <c r="W6" s="7" t="s">
        <v>26</v>
      </c>
      <c r="X6" s="7" t="s">
        <v>34</v>
      </c>
      <c r="Y6" s="7" t="s">
        <v>42</v>
      </c>
      <c r="Z6" s="8" t="s">
        <v>84</v>
      </c>
      <c r="AA6" s="9" t="s">
        <v>85</v>
      </c>
      <c r="AB6" s="10" t="s">
        <v>86</v>
      </c>
      <c r="AC6" s="15" t="s">
        <v>32</v>
      </c>
    </row>
    <row r="7" spans="1:29" ht="45.75" customHeight="1" x14ac:dyDescent="0.25">
      <c r="A7" s="16"/>
      <c r="B7" s="19"/>
      <c r="C7" s="7" t="s">
        <v>104</v>
      </c>
      <c r="D7" s="7" t="s">
        <v>57</v>
      </c>
      <c r="E7" s="7" t="s">
        <v>105</v>
      </c>
      <c r="F7" s="7" t="s">
        <v>58</v>
      </c>
      <c r="G7" s="7" t="s">
        <v>49</v>
      </c>
      <c r="H7" s="7" t="s">
        <v>50</v>
      </c>
      <c r="I7" s="7" t="s">
        <v>51</v>
      </c>
      <c r="J7" s="7" t="s">
        <v>52</v>
      </c>
      <c r="K7" s="7" t="s">
        <v>55</v>
      </c>
      <c r="L7" s="7" t="s">
        <v>76</v>
      </c>
      <c r="M7" s="7" t="s">
        <v>54</v>
      </c>
      <c r="N7" s="7" t="s">
        <v>60</v>
      </c>
      <c r="O7" s="7" t="s">
        <v>106</v>
      </c>
      <c r="P7" s="7" t="s">
        <v>107</v>
      </c>
      <c r="Q7" s="7" t="s">
        <v>61</v>
      </c>
      <c r="R7" s="7" t="s">
        <v>56</v>
      </c>
      <c r="S7" s="7" t="s">
        <v>59</v>
      </c>
      <c r="T7" s="7" t="s">
        <v>78</v>
      </c>
      <c r="U7" s="7" t="s">
        <v>79</v>
      </c>
      <c r="V7" s="7" t="s">
        <v>108</v>
      </c>
      <c r="W7" s="7" t="s">
        <v>48</v>
      </c>
      <c r="X7" s="7" t="s">
        <v>53</v>
      </c>
      <c r="Y7" s="7" t="s">
        <v>77</v>
      </c>
      <c r="Z7" s="8" t="s">
        <v>87</v>
      </c>
      <c r="AA7" s="9" t="s">
        <v>88</v>
      </c>
      <c r="AB7" s="10" t="s">
        <v>27</v>
      </c>
      <c r="AC7" s="16"/>
    </row>
    <row r="8" spans="1:29" ht="19.5" customHeight="1" x14ac:dyDescent="0.25">
      <c r="A8" s="2" t="s">
        <v>10</v>
      </c>
      <c r="B8" s="2" t="s">
        <v>71</v>
      </c>
      <c r="C8" s="14">
        <v>100</v>
      </c>
      <c r="D8" s="14"/>
      <c r="E8" s="14"/>
      <c r="F8" s="14"/>
      <c r="G8" s="14"/>
      <c r="H8" s="14"/>
      <c r="I8" s="14"/>
      <c r="J8" s="14">
        <v>120</v>
      </c>
      <c r="K8" s="14">
        <v>100</v>
      </c>
      <c r="L8" s="14"/>
      <c r="M8" s="14"/>
      <c r="N8" s="14"/>
      <c r="O8" s="14"/>
      <c r="P8" s="14">
        <v>100</v>
      </c>
      <c r="Q8" s="14"/>
      <c r="R8" s="14"/>
      <c r="S8" s="14"/>
      <c r="T8" s="14"/>
      <c r="U8" s="14"/>
      <c r="V8" s="14"/>
      <c r="W8" s="14"/>
      <c r="X8" s="14">
        <v>119</v>
      </c>
      <c r="Y8" s="14"/>
      <c r="Z8" s="11">
        <v>109.94</v>
      </c>
      <c r="AA8" s="12">
        <v>100.8</v>
      </c>
      <c r="AB8" s="13">
        <f t="shared" ref="AB8:AB13" si="0">(Z8-AA8)/AA8</f>
        <v>9.0674603174603186E-2</v>
      </c>
      <c r="AC8" s="2" t="s">
        <v>10</v>
      </c>
    </row>
    <row r="9" spans="1:29" ht="19.5" customHeight="1" x14ac:dyDescent="0.25">
      <c r="A9" s="2" t="s">
        <v>20</v>
      </c>
      <c r="B9" s="2" t="s">
        <v>100</v>
      </c>
      <c r="C9" s="14">
        <v>675</v>
      </c>
      <c r="D9" s="14"/>
      <c r="E9" s="14">
        <v>762.5</v>
      </c>
      <c r="F9" s="14"/>
      <c r="G9" s="14"/>
      <c r="H9" s="14">
        <v>600</v>
      </c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1">
        <v>695</v>
      </c>
      <c r="AA9" s="12">
        <v>610.4</v>
      </c>
      <c r="AB9" s="13">
        <f t="shared" si="0"/>
        <v>0.13859764089121893</v>
      </c>
      <c r="AC9" s="2" t="s">
        <v>20</v>
      </c>
    </row>
    <row r="10" spans="1:29" ht="19.5" customHeight="1" x14ac:dyDescent="0.25">
      <c r="A10" s="2" t="s">
        <v>11</v>
      </c>
      <c r="B10" s="2" t="s">
        <v>62</v>
      </c>
      <c r="C10" s="14">
        <v>72.5</v>
      </c>
      <c r="D10" s="14">
        <v>70</v>
      </c>
      <c r="E10" s="14">
        <v>70</v>
      </c>
      <c r="F10" s="14">
        <v>72.5</v>
      </c>
      <c r="G10" s="14">
        <v>77.5</v>
      </c>
      <c r="H10" s="14">
        <v>78.75</v>
      </c>
      <c r="I10" s="14">
        <v>62.5</v>
      </c>
      <c r="J10" s="14">
        <v>73.569999999999993</v>
      </c>
      <c r="K10" s="14">
        <v>80</v>
      </c>
      <c r="L10" s="14">
        <v>65</v>
      </c>
      <c r="M10" s="14">
        <v>72.5</v>
      </c>
      <c r="N10" s="14">
        <v>80</v>
      </c>
      <c r="O10" s="14">
        <v>70</v>
      </c>
      <c r="P10" s="14">
        <v>70</v>
      </c>
      <c r="Q10" s="14">
        <v>70</v>
      </c>
      <c r="R10" s="14">
        <v>80</v>
      </c>
      <c r="S10" s="14">
        <v>70</v>
      </c>
      <c r="T10" s="14">
        <v>70</v>
      </c>
      <c r="U10" s="14">
        <v>83.33</v>
      </c>
      <c r="V10" s="14">
        <v>70</v>
      </c>
      <c r="W10" s="14">
        <v>80</v>
      </c>
      <c r="X10" s="14">
        <v>69</v>
      </c>
      <c r="Y10" s="14">
        <v>80</v>
      </c>
      <c r="Z10" s="11">
        <v>73.2</v>
      </c>
      <c r="AA10" s="12">
        <v>71.91</v>
      </c>
      <c r="AB10" s="13">
        <f t="shared" si="0"/>
        <v>1.793909052982904E-2</v>
      </c>
      <c r="AC10" s="2" t="s">
        <v>11</v>
      </c>
    </row>
    <row r="11" spans="1:29" ht="27.75" customHeight="1" x14ac:dyDescent="0.25">
      <c r="A11" s="2" t="s">
        <v>21</v>
      </c>
      <c r="B11" s="2" t="s">
        <v>80</v>
      </c>
      <c r="C11" s="14">
        <v>97.5</v>
      </c>
      <c r="D11" s="14"/>
      <c r="E11" s="14"/>
      <c r="F11" s="14"/>
      <c r="G11" s="14"/>
      <c r="H11" s="14"/>
      <c r="I11" s="14"/>
      <c r="J11" s="14"/>
      <c r="K11" s="14">
        <v>100</v>
      </c>
      <c r="L11" s="14"/>
      <c r="M11" s="14"/>
      <c r="N11" s="14"/>
      <c r="O11" s="14"/>
      <c r="P11" s="14"/>
      <c r="Q11" s="14"/>
      <c r="R11" s="14"/>
      <c r="S11" s="14"/>
      <c r="T11" s="14"/>
      <c r="U11" s="14">
        <v>100</v>
      </c>
      <c r="V11" s="14"/>
      <c r="W11" s="14">
        <v>110</v>
      </c>
      <c r="X11" s="14"/>
      <c r="Y11" s="14"/>
      <c r="Z11" s="11">
        <v>100</v>
      </c>
      <c r="AA11" s="12">
        <v>80.5</v>
      </c>
      <c r="AB11" s="13">
        <f t="shared" si="0"/>
        <v>0.24223602484472051</v>
      </c>
      <c r="AC11" s="2" t="s">
        <v>21</v>
      </c>
    </row>
    <row r="12" spans="1:29" ht="19.5" customHeight="1" x14ac:dyDescent="0.25">
      <c r="A12" s="2" t="s">
        <v>22</v>
      </c>
      <c r="B12" s="2" t="s">
        <v>95</v>
      </c>
      <c r="C12" s="14">
        <v>50</v>
      </c>
      <c r="D12" s="14">
        <v>50</v>
      </c>
      <c r="E12" s="14"/>
      <c r="F12" s="14">
        <v>60</v>
      </c>
      <c r="G12" s="14">
        <v>46.25</v>
      </c>
      <c r="H12" s="14">
        <v>40</v>
      </c>
      <c r="I12" s="14">
        <v>37.5</v>
      </c>
      <c r="J12" s="14">
        <v>50</v>
      </c>
      <c r="K12" s="14">
        <v>46.67</v>
      </c>
      <c r="L12" s="14"/>
      <c r="M12" s="14">
        <v>50</v>
      </c>
      <c r="N12" s="14">
        <v>40</v>
      </c>
      <c r="O12" s="14"/>
      <c r="P12" s="14"/>
      <c r="Q12" s="14">
        <v>30</v>
      </c>
      <c r="R12" s="14">
        <v>40</v>
      </c>
      <c r="S12" s="14">
        <v>43.33</v>
      </c>
      <c r="T12" s="14">
        <v>50</v>
      </c>
      <c r="U12" s="14">
        <v>60</v>
      </c>
      <c r="V12" s="14"/>
      <c r="W12" s="14">
        <v>40</v>
      </c>
      <c r="X12" s="14">
        <v>39</v>
      </c>
      <c r="Y12" s="14">
        <v>50</v>
      </c>
      <c r="Z12" s="11">
        <v>45.4</v>
      </c>
      <c r="AA12" s="12">
        <v>42.24</v>
      </c>
      <c r="AB12" s="13">
        <f t="shared" si="0"/>
        <v>7.481060606060598E-2</v>
      </c>
      <c r="AC12" s="2" t="s">
        <v>22</v>
      </c>
    </row>
    <row r="13" spans="1:29" ht="19.5" customHeight="1" x14ac:dyDescent="0.25">
      <c r="A13" s="2" t="s">
        <v>40</v>
      </c>
      <c r="B13" s="2" t="s">
        <v>96</v>
      </c>
      <c r="C13" s="14">
        <v>120</v>
      </c>
      <c r="D13" s="14"/>
      <c r="E13" s="14"/>
      <c r="F13" s="14">
        <v>120</v>
      </c>
      <c r="G13" s="14"/>
      <c r="H13" s="14">
        <v>120</v>
      </c>
      <c r="I13" s="14">
        <v>105</v>
      </c>
      <c r="J13" s="14">
        <v>120</v>
      </c>
      <c r="K13" s="14">
        <v>133.33000000000001</v>
      </c>
      <c r="L13" s="14"/>
      <c r="M13" s="14"/>
      <c r="N13" s="14"/>
      <c r="O13" s="14"/>
      <c r="P13" s="14">
        <v>80</v>
      </c>
      <c r="Q13" s="14">
        <v>120</v>
      </c>
      <c r="R13" s="14"/>
      <c r="S13" s="14"/>
      <c r="T13" s="14"/>
      <c r="U13" s="14">
        <v>100</v>
      </c>
      <c r="V13" s="14"/>
      <c r="W13" s="14">
        <v>130</v>
      </c>
      <c r="X13" s="14"/>
      <c r="Y13" s="14"/>
      <c r="Z13" s="11">
        <v>117.31</v>
      </c>
      <c r="AA13" s="12">
        <v>111.85</v>
      </c>
      <c r="AB13" s="13">
        <f t="shared" si="0"/>
        <v>4.8815377738042093E-2</v>
      </c>
      <c r="AC13" s="2" t="s">
        <v>40</v>
      </c>
    </row>
    <row r="14" spans="1:29" ht="19.5" customHeight="1" x14ac:dyDescent="0.25">
      <c r="A14" s="2" t="s">
        <v>39</v>
      </c>
      <c r="B14" s="2" t="s">
        <v>65</v>
      </c>
      <c r="C14" s="14">
        <v>100</v>
      </c>
      <c r="D14" s="14">
        <v>48.75</v>
      </c>
      <c r="E14" s="14">
        <v>80</v>
      </c>
      <c r="F14" s="14">
        <v>80</v>
      </c>
      <c r="G14" s="14">
        <v>83.33</v>
      </c>
      <c r="H14" s="14">
        <v>91.43</v>
      </c>
      <c r="I14" s="14">
        <v>75</v>
      </c>
      <c r="J14" s="14">
        <v>100</v>
      </c>
      <c r="K14" s="14">
        <v>80</v>
      </c>
      <c r="L14" s="14">
        <v>100</v>
      </c>
      <c r="M14" s="14">
        <v>80</v>
      </c>
      <c r="N14" s="14">
        <v>50</v>
      </c>
      <c r="O14" s="14"/>
      <c r="P14" s="14">
        <v>80</v>
      </c>
      <c r="Q14" s="14">
        <v>100</v>
      </c>
      <c r="R14" s="14">
        <v>70</v>
      </c>
      <c r="S14" s="14">
        <v>40</v>
      </c>
      <c r="T14" s="14">
        <v>60</v>
      </c>
      <c r="U14" s="14">
        <v>86.67</v>
      </c>
      <c r="V14" s="14"/>
      <c r="W14" s="14">
        <v>80</v>
      </c>
      <c r="X14" s="14">
        <v>99</v>
      </c>
      <c r="Y14" s="14"/>
      <c r="Z14" s="11">
        <v>80.55</v>
      </c>
      <c r="AA14" s="12">
        <v>87.35</v>
      </c>
      <c r="AB14" s="13">
        <f t="shared" ref="AB14:AB32" si="1">(Z14-AA14)/AA14</f>
        <v>-7.7847738981110443E-2</v>
      </c>
      <c r="AC14" s="2" t="s">
        <v>39</v>
      </c>
    </row>
    <row r="15" spans="1:29" ht="19.5" customHeight="1" x14ac:dyDescent="0.25">
      <c r="A15" s="2" t="s">
        <v>18</v>
      </c>
      <c r="B15" s="2" t="s">
        <v>63</v>
      </c>
      <c r="C15" s="14">
        <v>120</v>
      </c>
      <c r="D15" s="14"/>
      <c r="E15" s="14">
        <v>120</v>
      </c>
      <c r="F15" s="14">
        <v>110</v>
      </c>
      <c r="G15" s="14"/>
      <c r="H15" s="14">
        <v>120</v>
      </c>
      <c r="I15" s="14">
        <v>97.5</v>
      </c>
      <c r="J15" s="14">
        <v>91.43</v>
      </c>
      <c r="K15" s="14">
        <v>120</v>
      </c>
      <c r="L15" s="14">
        <v>130</v>
      </c>
      <c r="M15" s="14">
        <v>120</v>
      </c>
      <c r="N15" s="14">
        <v>100</v>
      </c>
      <c r="O15" s="14"/>
      <c r="P15" s="14">
        <v>150</v>
      </c>
      <c r="Q15" s="14">
        <v>106.67</v>
      </c>
      <c r="R15" s="14">
        <v>100</v>
      </c>
      <c r="S15" s="14">
        <v>136.66999999999999</v>
      </c>
      <c r="T15" s="14">
        <v>86.67</v>
      </c>
      <c r="U15" s="14">
        <v>120</v>
      </c>
      <c r="V15" s="14"/>
      <c r="W15" s="14">
        <v>100</v>
      </c>
      <c r="X15" s="14"/>
      <c r="Y15" s="14"/>
      <c r="Z15" s="11">
        <v>111.97</v>
      </c>
      <c r="AA15" s="12">
        <v>108.84</v>
      </c>
      <c r="AB15" s="13">
        <f t="shared" si="1"/>
        <v>2.8757809628812893E-2</v>
      </c>
      <c r="AC15" s="2" t="s">
        <v>18</v>
      </c>
    </row>
    <row r="16" spans="1:29" ht="19.5" customHeight="1" x14ac:dyDescent="0.25">
      <c r="A16" s="2" t="s">
        <v>23</v>
      </c>
      <c r="B16" s="2" t="s">
        <v>101</v>
      </c>
      <c r="C16" s="14">
        <v>787.5</v>
      </c>
      <c r="D16" s="14"/>
      <c r="E16" s="14">
        <v>800</v>
      </c>
      <c r="F16" s="14"/>
      <c r="G16" s="14"/>
      <c r="H16" s="14">
        <v>650</v>
      </c>
      <c r="I16" s="14">
        <v>500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>
        <v>600</v>
      </c>
      <c r="U16" s="14"/>
      <c r="V16" s="14"/>
      <c r="W16" s="14">
        <v>650</v>
      </c>
      <c r="X16" s="14"/>
      <c r="Y16" s="14"/>
      <c r="Z16" s="11">
        <v>714.29</v>
      </c>
      <c r="AA16" s="12">
        <v>645.22</v>
      </c>
      <c r="AB16" s="13">
        <f t="shared" si="1"/>
        <v>0.10704875856297066</v>
      </c>
      <c r="AC16" s="2" t="s">
        <v>23</v>
      </c>
    </row>
    <row r="17" spans="1:29" ht="19.5" customHeight="1" x14ac:dyDescent="0.25">
      <c r="A17" s="2" t="s">
        <v>17</v>
      </c>
      <c r="B17" s="2" t="s">
        <v>66</v>
      </c>
      <c r="C17" s="14">
        <v>70</v>
      </c>
      <c r="D17" s="14">
        <v>51.67</v>
      </c>
      <c r="E17" s="14">
        <v>75</v>
      </c>
      <c r="F17" s="14">
        <v>67.5</v>
      </c>
      <c r="G17" s="14">
        <v>72.5</v>
      </c>
      <c r="H17" s="14">
        <v>70</v>
      </c>
      <c r="I17" s="14">
        <v>70</v>
      </c>
      <c r="J17" s="14">
        <v>71.430000000000007</v>
      </c>
      <c r="K17" s="14">
        <v>73.33</v>
      </c>
      <c r="L17" s="14">
        <v>52.86</v>
      </c>
      <c r="M17" s="14">
        <v>60</v>
      </c>
      <c r="N17" s="14">
        <v>80</v>
      </c>
      <c r="O17" s="14">
        <v>65</v>
      </c>
      <c r="P17" s="14">
        <v>70</v>
      </c>
      <c r="Q17" s="14">
        <v>73.33</v>
      </c>
      <c r="R17" s="14">
        <v>77.5</v>
      </c>
      <c r="S17" s="14">
        <v>70</v>
      </c>
      <c r="T17" s="14">
        <v>60</v>
      </c>
      <c r="U17" s="14">
        <v>80</v>
      </c>
      <c r="V17" s="14"/>
      <c r="W17" s="14">
        <v>70</v>
      </c>
      <c r="X17" s="14">
        <v>69</v>
      </c>
      <c r="Y17" s="14">
        <v>60</v>
      </c>
      <c r="Z17" s="11">
        <v>68.19</v>
      </c>
      <c r="AA17" s="12">
        <v>64.22</v>
      </c>
      <c r="AB17" s="13">
        <f t="shared" si="1"/>
        <v>6.1818748053565853E-2</v>
      </c>
      <c r="AC17" s="2" t="s">
        <v>17</v>
      </c>
    </row>
    <row r="18" spans="1:29" ht="19.5" customHeight="1" x14ac:dyDescent="0.25">
      <c r="A18" s="2" t="s">
        <v>44</v>
      </c>
      <c r="B18" s="2" t="s">
        <v>74</v>
      </c>
      <c r="C18" s="14">
        <v>100</v>
      </c>
      <c r="D18" s="14">
        <v>75</v>
      </c>
      <c r="E18" s="14"/>
      <c r="F18" s="14">
        <v>85</v>
      </c>
      <c r="G18" s="14">
        <v>77.5</v>
      </c>
      <c r="H18" s="14">
        <v>80</v>
      </c>
      <c r="I18" s="14">
        <v>80</v>
      </c>
      <c r="J18" s="14">
        <v>84.29</v>
      </c>
      <c r="K18" s="14">
        <v>100</v>
      </c>
      <c r="L18" s="14">
        <v>71.67</v>
      </c>
      <c r="M18" s="14">
        <v>80</v>
      </c>
      <c r="N18" s="14">
        <v>95</v>
      </c>
      <c r="O18" s="14"/>
      <c r="P18" s="14"/>
      <c r="Q18" s="14">
        <v>80</v>
      </c>
      <c r="R18" s="14">
        <v>97.5</v>
      </c>
      <c r="S18" s="14">
        <v>80</v>
      </c>
      <c r="T18" s="14">
        <v>70</v>
      </c>
      <c r="U18" s="14">
        <v>83.33</v>
      </c>
      <c r="V18" s="14"/>
      <c r="W18" s="14">
        <v>90</v>
      </c>
      <c r="X18" s="14">
        <v>99</v>
      </c>
      <c r="Y18" s="14">
        <v>80</v>
      </c>
      <c r="Z18" s="11">
        <v>83.34</v>
      </c>
      <c r="AA18" s="12">
        <v>64.239999999999995</v>
      </c>
      <c r="AB18" s="13">
        <f t="shared" si="1"/>
        <v>0.29732254047322554</v>
      </c>
      <c r="AC18" s="2" t="s">
        <v>44</v>
      </c>
    </row>
    <row r="19" spans="1:29" ht="19.5" customHeight="1" x14ac:dyDescent="0.25">
      <c r="A19" s="2" t="s">
        <v>25</v>
      </c>
      <c r="B19" s="2" t="s">
        <v>102</v>
      </c>
      <c r="C19" s="14">
        <v>600</v>
      </c>
      <c r="D19" s="14"/>
      <c r="E19" s="14">
        <v>550</v>
      </c>
      <c r="F19" s="14">
        <v>500</v>
      </c>
      <c r="G19" s="14"/>
      <c r="H19" s="14">
        <v>500</v>
      </c>
      <c r="I19" s="14">
        <v>560</v>
      </c>
      <c r="J19" s="14"/>
      <c r="K19" s="14">
        <v>400</v>
      </c>
      <c r="L19" s="14"/>
      <c r="M19" s="14"/>
      <c r="N19" s="14"/>
      <c r="O19" s="14"/>
      <c r="P19" s="14"/>
      <c r="Q19" s="14"/>
      <c r="R19" s="14"/>
      <c r="S19" s="14">
        <v>500</v>
      </c>
      <c r="T19" s="14">
        <v>500</v>
      </c>
      <c r="U19" s="14">
        <v>500</v>
      </c>
      <c r="V19" s="14"/>
      <c r="W19" s="14">
        <v>700</v>
      </c>
      <c r="X19" s="14"/>
      <c r="Y19" s="14"/>
      <c r="Z19" s="11">
        <v>530.77</v>
      </c>
      <c r="AA19" s="12">
        <v>524.47</v>
      </c>
      <c r="AB19" s="13">
        <f t="shared" si="1"/>
        <v>1.2012126527732672E-2</v>
      </c>
      <c r="AC19" s="2" t="s">
        <v>25</v>
      </c>
    </row>
    <row r="20" spans="1:29" ht="19.5" customHeight="1" x14ac:dyDescent="0.25">
      <c r="A20" s="2" t="s">
        <v>19</v>
      </c>
      <c r="B20" s="2" t="s">
        <v>67</v>
      </c>
      <c r="C20" s="14">
        <v>47.5</v>
      </c>
      <c r="D20" s="14">
        <v>56.67</v>
      </c>
      <c r="E20" s="14">
        <v>75</v>
      </c>
      <c r="F20" s="14">
        <v>50</v>
      </c>
      <c r="G20" s="14">
        <v>67.5</v>
      </c>
      <c r="H20" s="14">
        <v>70</v>
      </c>
      <c r="I20" s="14">
        <v>52</v>
      </c>
      <c r="J20" s="14">
        <v>64.290000000000006</v>
      </c>
      <c r="K20" s="14">
        <v>56.67</v>
      </c>
      <c r="L20" s="14">
        <v>52.86</v>
      </c>
      <c r="M20" s="14">
        <v>60</v>
      </c>
      <c r="N20" s="14">
        <v>55</v>
      </c>
      <c r="O20" s="14">
        <v>60</v>
      </c>
      <c r="P20" s="14">
        <v>60</v>
      </c>
      <c r="Q20" s="14">
        <v>60</v>
      </c>
      <c r="R20" s="14">
        <v>60</v>
      </c>
      <c r="S20" s="14">
        <v>66.67</v>
      </c>
      <c r="T20" s="14">
        <v>70</v>
      </c>
      <c r="U20" s="14">
        <v>63.33</v>
      </c>
      <c r="V20" s="14"/>
      <c r="W20" s="14">
        <v>65</v>
      </c>
      <c r="X20" s="14">
        <v>59</v>
      </c>
      <c r="Y20" s="14">
        <v>50</v>
      </c>
      <c r="Z20" s="11">
        <v>60.58</v>
      </c>
      <c r="AA20" s="12">
        <v>56.68</v>
      </c>
      <c r="AB20" s="13">
        <f t="shared" si="1"/>
        <v>6.880733944954126E-2</v>
      </c>
      <c r="AC20" s="2" t="s">
        <v>19</v>
      </c>
    </row>
    <row r="21" spans="1:29" ht="19.5" customHeight="1" x14ac:dyDescent="0.25">
      <c r="A21" s="2" t="s">
        <v>14</v>
      </c>
      <c r="B21" s="2" t="s">
        <v>82</v>
      </c>
      <c r="C21" s="14">
        <v>100</v>
      </c>
      <c r="D21" s="14"/>
      <c r="E21" s="14"/>
      <c r="F21" s="14">
        <v>90</v>
      </c>
      <c r="G21" s="14"/>
      <c r="H21" s="14"/>
      <c r="I21" s="14"/>
      <c r="J21" s="14">
        <v>90</v>
      </c>
      <c r="K21" s="14">
        <v>100</v>
      </c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1">
        <v>94</v>
      </c>
      <c r="AA21" s="12">
        <v>77.81</v>
      </c>
      <c r="AB21" s="13">
        <f t="shared" si="1"/>
        <v>0.20807094203829837</v>
      </c>
      <c r="AC21" s="2" t="s">
        <v>14</v>
      </c>
    </row>
    <row r="22" spans="1:29" ht="19.5" customHeight="1" x14ac:dyDescent="0.25">
      <c r="A22" s="2" t="s">
        <v>45</v>
      </c>
      <c r="B22" s="2" t="s">
        <v>68</v>
      </c>
      <c r="C22" s="14"/>
      <c r="D22" s="14"/>
      <c r="E22" s="14">
        <v>150</v>
      </c>
      <c r="F22" s="14">
        <v>136.66999999999999</v>
      </c>
      <c r="G22" s="14"/>
      <c r="H22" s="14">
        <v>150</v>
      </c>
      <c r="I22" s="14">
        <v>150</v>
      </c>
      <c r="J22" s="14">
        <v>100</v>
      </c>
      <c r="K22" s="14">
        <v>140</v>
      </c>
      <c r="L22" s="14"/>
      <c r="M22" s="14"/>
      <c r="N22" s="14"/>
      <c r="O22" s="14"/>
      <c r="P22" s="14"/>
      <c r="Q22" s="14">
        <v>150</v>
      </c>
      <c r="R22" s="14"/>
      <c r="S22" s="14"/>
      <c r="T22" s="14"/>
      <c r="U22" s="14"/>
      <c r="V22" s="14"/>
      <c r="W22" s="14"/>
      <c r="X22" s="14"/>
      <c r="Y22" s="14"/>
      <c r="Z22" s="11">
        <v>140</v>
      </c>
      <c r="AA22" s="12">
        <v>185</v>
      </c>
      <c r="AB22" s="13">
        <f t="shared" si="1"/>
        <v>-0.24324324324324326</v>
      </c>
      <c r="AC22" s="2" t="s">
        <v>45</v>
      </c>
    </row>
    <row r="23" spans="1:29" ht="28.5" customHeight="1" x14ac:dyDescent="0.25">
      <c r="A23" s="2" t="s">
        <v>13</v>
      </c>
      <c r="B23" s="2" t="s">
        <v>64</v>
      </c>
      <c r="C23" s="14"/>
      <c r="D23" s="14"/>
      <c r="E23" s="14">
        <v>60</v>
      </c>
      <c r="F23" s="14">
        <v>60</v>
      </c>
      <c r="G23" s="14">
        <v>46.25</v>
      </c>
      <c r="H23" s="14">
        <v>30</v>
      </c>
      <c r="I23" s="14">
        <v>40</v>
      </c>
      <c r="J23" s="14">
        <v>50</v>
      </c>
      <c r="K23" s="14">
        <v>45</v>
      </c>
      <c r="L23" s="14">
        <v>40</v>
      </c>
      <c r="M23" s="14">
        <v>50</v>
      </c>
      <c r="N23" s="14"/>
      <c r="O23" s="14"/>
      <c r="P23" s="14">
        <v>30</v>
      </c>
      <c r="Q23" s="14"/>
      <c r="R23" s="14">
        <v>40</v>
      </c>
      <c r="S23" s="14">
        <v>56.67</v>
      </c>
      <c r="T23" s="14"/>
      <c r="U23" s="14"/>
      <c r="V23" s="14"/>
      <c r="W23" s="14"/>
      <c r="X23" s="14">
        <v>39</v>
      </c>
      <c r="Y23" s="14">
        <v>50</v>
      </c>
      <c r="Z23" s="11">
        <v>47.33</v>
      </c>
      <c r="AA23" s="12">
        <v>41.53</v>
      </c>
      <c r="AB23" s="13">
        <f t="shared" si="1"/>
        <v>0.13965807849747164</v>
      </c>
      <c r="AC23" s="2" t="s">
        <v>13</v>
      </c>
    </row>
    <row r="24" spans="1:29" ht="28.5" customHeight="1" x14ac:dyDescent="0.25">
      <c r="A24" s="2" t="s">
        <v>12</v>
      </c>
      <c r="B24" s="2" t="s">
        <v>70</v>
      </c>
      <c r="C24" s="14"/>
      <c r="D24" s="14"/>
      <c r="E24" s="14"/>
      <c r="F24" s="14">
        <v>60</v>
      </c>
      <c r="G24" s="14">
        <v>46.25</v>
      </c>
      <c r="H24" s="14">
        <v>35</v>
      </c>
      <c r="I24" s="14">
        <v>40</v>
      </c>
      <c r="J24" s="14">
        <v>50</v>
      </c>
      <c r="K24" s="14">
        <v>43.33</v>
      </c>
      <c r="L24" s="14"/>
      <c r="M24" s="14">
        <v>47.5</v>
      </c>
      <c r="N24" s="14"/>
      <c r="O24" s="14"/>
      <c r="P24" s="14"/>
      <c r="Q24" s="14"/>
      <c r="R24" s="14">
        <v>40</v>
      </c>
      <c r="S24" s="14">
        <v>55</v>
      </c>
      <c r="T24" s="14"/>
      <c r="U24" s="14"/>
      <c r="V24" s="14"/>
      <c r="W24" s="14">
        <v>45</v>
      </c>
      <c r="X24" s="14"/>
      <c r="Y24" s="14">
        <v>50</v>
      </c>
      <c r="Z24" s="11">
        <v>45.76</v>
      </c>
      <c r="AA24" s="12">
        <v>42.82</v>
      </c>
      <c r="AB24" s="13">
        <f t="shared" si="1"/>
        <v>6.8659504904250296E-2</v>
      </c>
      <c r="AC24" s="2" t="s">
        <v>12</v>
      </c>
    </row>
    <row r="25" spans="1:29" ht="28.5" customHeight="1" x14ac:dyDescent="0.25">
      <c r="A25" s="2" t="s">
        <v>15</v>
      </c>
      <c r="B25" s="2" t="s">
        <v>69</v>
      </c>
      <c r="C25" s="14"/>
      <c r="D25" s="14"/>
      <c r="E25" s="14"/>
      <c r="F25" s="14">
        <v>60</v>
      </c>
      <c r="G25" s="14"/>
      <c r="H25" s="14">
        <v>67.5</v>
      </c>
      <c r="I25" s="14">
        <v>40</v>
      </c>
      <c r="J25" s="14"/>
      <c r="K25" s="14">
        <v>50</v>
      </c>
      <c r="L25" s="14">
        <v>40</v>
      </c>
      <c r="M25" s="14">
        <v>50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>
        <v>49</v>
      </c>
      <c r="Y25" s="14"/>
      <c r="Z25" s="11">
        <v>47.95</v>
      </c>
      <c r="AA25" s="12">
        <v>47.3</v>
      </c>
      <c r="AB25" s="13">
        <f t="shared" si="1"/>
        <v>1.3742071881606886E-2</v>
      </c>
      <c r="AC25" s="2" t="s">
        <v>15</v>
      </c>
    </row>
    <row r="26" spans="1:29" ht="19.5" customHeight="1" x14ac:dyDescent="0.25">
      <c r="A26" s="2" t="s">
        <v>16</v>
      </c>
      <c r="B26" s="2" t="s">
        <v>72</v>
      </c>
      <c r="C26" s="14"/>
      <c r="D26" s="14"/>
      <c r="E26" s="14"/>
      <c r="F26" s="14">
        <v>60</v>
      </c>
      <c r="G26" s="14"/>
      <c r="H26" s="14">
        <v>25</v>
      </c>
      <c r="I26" s="14"/>
      <c r="J26" s="14">
        <v>50</v>
      </c>
      <c r="K26" s="14"/>
      <c r="L26" s="14">
        <v>40</v>
      </c>
      <c r="M26" s="14">
        <v>52.5</v>
      </c>
      <c r="N26" s="14"/>
      <c r="O26" s="14"/>
      <c r="P26" s="14"/>
      <c r="Q26" s="14"/>
      <c r="R26" s="14"/>
      <c r="S26" s="14">
        <v>60</v>
      </c>
      <c r="T26" s="14"/>
      <c r="U26" s="14"/>
      <c r="V26" s="14"/>
      <c r="W26" s="14">
        <v>50</v>
      </c>
      <c r="X26" s="14"/>
      <c r="Y26" s="14"/>
      <c r="Z26" s="11">
        <v>48.04</v>
      </c>
      <c r="AA26" s="12">
        <v>43.75</v>
      </c>
      <c r="AB26" s="13">
        <f t="shared" si="1"/>
        <v>9.8057142857142843E-2</v>
      </c>
      <c r="AC26" s="2" t="s">
        <v>16</v>
      </c>
    </row>
    <row r="27" spans="1:29" ht="25.5" customHeight="1" x14ac:dyDescent="0.25">
      <c r="A27" s="2" t="s">
        <v>46</v>
      </c>
      <c r="B27" s="2" t="s">
        <v>103</v>
      </c>
      <c r="C27" s="14"/>
      <c r="D27" s="14"/>
      <c r="E27" s="14"/>
      <c r="F27" s="14"/>
      <c r="G27" s="14"/>
      <c r="H27" s="14">
        <v>40</v>
      </c>
      <c r="I27" s="14"/>
      <c r="J27" s="14"/>
      <c r="K27" s="14">
        <v>50</v>
      </c>
      <c r="L27" s="14"/>
      <c r="M27" s="14"/>
      <c r="N27" s="14"/>
      <c r="O27" s="14"/>
      <c r="P27" s="14"/>
      <c r="Q27" s="14"/>
      <c r="R27" s="14"/>
      <c r="S27" s="14"/>
      <c r="T27" s="14">
        <v>30</v>
      </c>
      <c r="U27" s="14"/>
      <c r="V27" s="14"/>
      <c r="W27" s="14"/>
      <c r="X27" s="14"/>
      <c r="Y27" s="14"/>
      <c r="Z27" s="11">
        <v>41.67</v>
      </c>
      <c r="AA27" s="12">
        <v>58.1</v>
      </c>
      <c r="AB27" s="13">
        <f t="shared" si="1"/>
        <v>-0.28278829604130806</v>
      </c>
      <c r="AC27" s="2" t="s">
        <v>46</v>
      </c>
    </row>
    <row r="28" spans="1:29" ht="27.75" customHeight="1" x14ac:dyDescent="0.25">
      <c r="A28" s="2" t="s">
        <v>24</v>
      </c>
      <c r="B28" s="2" t="s">
        <v>81</v>
      </c>
      <c r="C28" s="14">
        <v>173.33</v>
      </c>
      <c r="D28" s="14"/>
      <c r="E28" s="14"/>
      <c r="F28" s="14"/>
      <c r="G28" s="14"/>
      <c r="H28" s="14">
        <v>200</v>
      </c>
      <c r="I28" s="14"/>
      <c r="J28" s="14"/>
      <c r="K28" s="14">
        <v>150</v>
      </c>
      <c r="L28" s="14"/>
      <c r="M28" s="14"/>
      <c r="N28" s="14"/>
      <c r="O28" s="14"/>
      <c r="P28" s="14"/>
      <c r="Q28" s="14"/>
      <c r="R28" s="14"/>
      <c r="S28" s="14"/>
      <c r="T28" s="14">
        <v>130</v>
      </c>
      <c r="U28" s="14"/>
      <c r="V28" s="14"/>
      <c r="W28" s="14">
        <v>250</v>
      </c>
      <c r="X28" s="14"/>
      <c r="Y28" s="14"/>
      <c r="Z28" s="11">
        <v>166</v>
      </c>
      <c r="AA28" s="12">
        <v>159.1</v>
      </c>
      <c r="AB28" s="13">
        <f t="shared" si="1"/>
        <v>4.3368950345694567E-2</v>
      </c>
      <c r="AC28" s="2" t="s">
        <v>24</v>
      </c>
    </row>
    <row r="29" spans="1:29" ht="19.5" customHeight="1" x14ac:dyDescent="0.25">
      <c r="A29" s="2" t="s">
        <v>93</v>
      </c>
      <c r="B29" s="2" t="s">
        <v>97</v>
      </c>
      <c r="C29" s="14"/>
      <c r="D29" s="14"/>
      <c r="E29" s="14"/>
      <c r="F29" s="14"/>
      <c r="G29" s="14"/>
      <c r="H29" s="14"/>
      <c r="I29" s="14"/>
      <c r="J29" s="14"/>
      <c r="K29" s="14">
        <v>120</v>
      </c>
      <c r="L29" s="14"/>
      <c r="M29" s="14"/>
      <c r="N29" s="14">
        <v>50</v>
      </c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1">
        <v>85</v>
      </c>
      <c r="AA29" s="12">
        <v>116.67</v>
      </c>
      <c r="AB29" s="13">
        <f t="shared" si="1"/>
        <v>-0.27144938716036687</v>
      </c>
      <c r="AC29" s="2" t="s">
        <v>93</v>
      </c>
    </row>
    <row r="30" spans="1:29" ht="19.5" customHeight="1" x14ac:dyDescent="0.25">
      <c r="A30" s="2" t="s">
        <v>41</v>
      </c>
      <c r="B30" s="2" t="s">
        <v>73</v>
      </c>
      <c r="C30" s="14"/>
      <c r="D30" s="14"/>
      <c r="E30" s="14"/>
      <c r="F30" s="14">
        <v>60</v>
      </c>
      <c r="G30" s="14"/>
      <c r="H30" s="14"/>
      <c r="I30" s="14"/>
      <c r="J30" s="14"/>
      <c r="K30" s="14"/>
      <c r="L30" s="14">
        <v>40</v>
      </c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>
        <v>50</v>
      </c>
      <c r="Z30" s="11">
        <v>43.33</v>
      </c>
      <c r="AA30" s="12">
        <v>40</v>
      </c>
      <c r="AB30" s="13">
        <f t="shared" si="1"/>
        <v>8.3249999999999963E-2</v>
      </c>
      <c r="AC30" s="2" t="s">
        <v>41</v>
      </c>
    </row>
    <row r="31" spans="1:29" ht="19.5" customHeight="1" x14ac:dyDescent="0.25">
      <c r="A31" s="2" t="s">
        <v>36</v>
      </c>
      <c r="B31" s="2" t="s">
        <v>98</v>
      </c>
      <c r="C31" s="14"/>
      <c r="D31" s="14"/>
      <c r="E31" s="14"/>
      <c r="F31" s="14">
        <v>60</v>
      </c>
      <c r="G31" s="14"/>
      <c r="H31" s="14"/>
      <c r="I31" s="14"/>
      <c r="J31" s="14">
        <v>50</v>
      </c>
      <c r="K31" s="14"/>
      <c r="L31" s="14"/>
      <c r="M31" s="14"/>
      <c r="N31" s="14"/>
      <c r="O31" s="14"/>
      <c r="P31" s="14"/>
      <c r="Q31" s="14"/>
      <c r="R31" s="14">
        <v>40</v>
      </c>
      <c r="S31" s="14"/>
      <c r="T31" s="14"/>
      <c r="U31" s="14"/>
      <c r="V31" s="14"/>
      <c r="W31" s="14"/>
      <c r="X31" s="14"/>
      <c r="Y31" s="14">
        <v>50</v>
      </c>
      <c r="Z31" s="11">
        <v>47.14</v>
      </c>
      <c r="AA31" s="12">
        <v>45</v>
      </c>
      <c r="AB31" s="13">
        <f t="shared" si="1"/>
        <v>4.7555555555555566E-2</v>
      </c>
      <c r="AC31" s="2" t="s">
        <v>36</v>
      </c>
    </row>
    <row r="32" spans="1:29" ht="19.5" customHeight="1" x14ac:dyDescent="0.25">
      <c r="A32" s="2" t="s">
        <v>94</v>
      </c>
      <c r="B32" s="2" t="s">
        <v>99</v>
      </c>
      <c r="C32" s="14"/>
      <c r="D32" s="14"/>
      <c r="E32" s="14"/>
      <c r="F32" s="14">
        <v>250</v>
      </c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>
        <v>360</v>
      </c>
      <c r="R32" s="14"/>
      <c r="S32" s="14"/>
      <c r="T32" s="14"/>
      <c r="U32" s="14">
        <v>250</v>
      </c>
      <c r="V32" s="14"/>
      <c r="W32" s="14"/>
      <c r="X32" s="14"/>
      <c r="Y32" s="14"/>
      <c r="Z32" s="11">
        <v>286.67</v>
      </c>
      <c r="AA32" s="12" t="s">
        <v>109</v>
      </c>
      <c r="AB32" s="13" t="s">
        <v>109</v>
      </c>
      <c r="AC32" s="2" t="s">
        <v>94</v>
      </c>
    </row>
    <row r="33" spans="1:13" x14ac:dyDescent="0.25">
      <c r="A33" s="23" t="s">
        <v>31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</row>
    <row r="34" spans="1:13" ht="25.5" customHeight="1" x14ac:dyDescent="0.2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</row>
  </sheetData>
  <mergeCells count="5">
    <mergeCell ref="AC6:AC7"/>
    <mergeCell ref="A6:A7"/>
    <mergeCell ref="B6:B7"/>
    <mergeCell ref="A33:M34"/>
    <mergeCell ref="A5:F5"/>
  </mergeCells>
  <conditionalFormatting sqref="AB8:AB3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{CD295F75-4A62-4072-918E-4819D68FAC48}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D295F75-4A62-4072-918E-4819D68FAC4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AB8:AB32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февруари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2025-03-04T13:06:44Z</dcterms:modified>
</cp:coreProperties>
</file>