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6" i="1"/>
  <c r="V27" i="1"/>
  <c r="V28" i="1"/>
  <c r="V29" i="1"/>
  <c r="V30" i="1"/>
  <c r="V31" i="1"/>
  <c r="V32" i="1"/>
  <c r="V33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<sst xmlns="http://schemas.openxmlformats.org/spreadsheetml/2006/main" count="99" uniqueCount="99">
  <si>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</si>
  <si>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</si>
  <si>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</si>
  <si>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</si>
  <si>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</si>
  <si>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</si>
  <si>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</si>
  <si>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</si>
  <si>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</si>
  <si>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</si>
  <si>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</si>
  <si>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</si>
  <si>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</si>
  <si>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</si>
  <si>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</si>
  <si>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</si>
  <si>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</si>
  <si>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</si>
  <si>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</si>
  <si>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</si>
  <si>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</si>
  <si>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</si>
  <si>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</si>
  <si>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</si>
  <si>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</si>
  <si>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</si>
  <si>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</si>
  <si>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</si>
  <si>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</si>
  <si>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</si>
  <si>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</si>
  <si>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</si>
  <si>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</si>
  <si>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</si>
  <si>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</si>
  <si>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</si>
  <si>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</si>
  <si>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</si>
  <si>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</si>
  <si>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</si>
  <si>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</si>
  <si>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Pehcevo</t>
  </si>
  <si>
    <t>Demir Hisar</t>
  </si>
  <si>
    <t>Debar</t>
  </si>
  <si>
    <t>Delcevo</t>
  </si>
  <si>
    <t>Valandovo</t>
  </si>
  <si>
    <t>BANANA</t>
  </si>
  <si>
    <t>PEAR</t>
  </si>
  <si>
    <t>Apple-Red Delicious</t>
  </si>
  <si>
    <t>LEMON</t>
  </si>
  <si>
    <t>ORANGE</t>
  </si>
  <si>
    <t>Apple-Granny Smith</t>
  </si>
  <si>
    <t>Apple-Golden Delicious</t>
  </si>
  <si>
    <t>PINEAPPLE</t>
  </si>
  <si>
    <t>Kavadarci</t>
  </si>
  <si>
    <t>Пазар на мало-Свети Николе</t>
  </si>
  <si>
    <t>Пазар на мало-Карпош</t>
  </si>
  <si>
    <t>Пазар на мало-Неготино</t>
  </si>
  <si>
    <t>ЈАГОДА</t>
  </si>
  <si>
    <t>STRAWBERRY</t>
  </si>
  <si>
    <t>Sveti Nikole</t>
  </si>
  <si>
    <t>Skopje</t>
  </si>
  <si>
    <t>Negotino</t>
  </si>
  <si>
    <t>Apple-Idared</t>
  </si>
  <si>
    <t>ЛУБЕНИЦА</t>
  </si>
  <si>
    <t>КАЈСИЈА</t>
  </si>
  <si>
    <t>ЦРЕША</t>
  </si>
  <si>
    <t>ПРАСКА</t>
  </si>
  <si>
    <t>НЕКТАРИНА</t>
  </si>
  <si>
    <t>APRICOT</t>
  </si>
  <si>
    <t>CHERRY</t>
  </si>
  <si>
    <t>PEACH</t>
  </si>
  <si>
    <t>NECTARINE</t>
  </si>
  <si>
    <t>MELON</t>
  </si>
  <si>
    <t>СЛИВА</t>
  </si>
  <si>
    <t>МАЛИНА</t>
  </si>
  <si>
    <t>WALNUT WITH SHELL</t>
  </si>
  <si>
    <t>PLUM</t>
  </si>
  <si>
    <t>RASPBERRY</t>
  </si>
  <si>
    <t>Просечна најзастапена цена- јули 2025</t>
  </si>
  <si>
    <t>Просечна најзастапена цена јули 2024</t>
  </si>
  <si>
    <t>Тренд на пораст / намалување изразен во %  јули 2025/24</t>
  </si>
  <si>
    <t>Цени на овошје од пазарите на мало (зелените пазари) на месечно ниво -јули 2025-( Monthly analysis-(fruit green market) July 2025</t>
  </si>
  <si>
    <t>Most frequently price-July-2025</t>
  </si>
  <si>
    <t>Most frequently price- July 2024</t>
  </si>
  <si>
    <t>Пазар на мало-Македонски Брод</t>
  </si>
  <si>
    <t>ЦРНО ГРОЗЈЕ</t>
  </si>
  <si>
    <t>БЕЛО ГРОЗЈЕ</t>
  </si>
  <si>
    <t>ДИЊА</t>
  </si>
  <si>
    <t>Makedonski Brod</t>
  </si>
  <si>
    <t>Krusevo</t>
  </si>
  <si>
    <t>WATERMON</t>
  </si>
  <si>
    <t>WALNUT PURE</t>
  </si>
  <si>
    <t>ALMOND PURE</t>
  </si>
  <si>
    <t>HAZELNUT PURE</t>
  </si>
  <si>
    <t>GRAPEFRUIT-yellow</t>
  </si>
  <si>
    <t>BLACK GRAPES</t>
  </si>
  <si>
    <t>WHITE GRAPES</t>
  </si>
  <si>
    <t>GRAPEFRUIT-red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</si>
</sst>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U40" sqref="U40"/>
    </sheetView>
  </sheetViews>
  <sheetFormatPr defaultRowHeight="15" x14ac:dyDescent="0.25"/>
  <cols>
    <col min="1" max="1" width="17.28515625" customWidth="1"/>
    <col min="2" max="2" width="16.5703125" customWidth="1"/>
    <col min="3" max="3" width="9.140625" customWidth="1"/>
    <col min="4" max="4" width="9.7109375" customWidth="1"/>
    <col min="5" max="5" width="9.140625" customWidth="1"/>
    <col min="6" max="6" width="10" bestFit="1" customWidth="1"/>
    <col min="7" max="7" width="11" customWidth="1"/>
    <col min="8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6" width="10.28515625" customWidth="1"/>
    <col min="17" max="17" width="9.140625" customWidth="1"/>
    <col min="18" max="18" width="10.28515625" customWidth="1"/>
    <col min="19" max="19" width="9.140625" customWidth="1"/>
    <col min="20" max="22" width="18.5703125" customWidth="1"/>
    <col min="23" max="24" width="19.5703125" customWidth="1"/>
    <col min="25" max="25" width="10.7109375" customWidth="1"/>
    <col min="26" max="28" width="19.8554687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2" x14ac:dyDescent="0.25">
      <c r="A1" s="1" t="s">
        <v>0</v>
      </c>
      <c r="B1" s="1"/>
      <c r="C1" s="1"/>
      <c r="D1" s="1"/>
      <c r="E1" s="1"/>
    </row>
    <row r="2" spans="1:22" x14ac:dyDescent="0.25">
      <c r="A2" s="1" t="s">
        <v>1</v>
      </c>
      <c r="B2" s="1"/>
      <c r="C2" s="1"/>
      <c r="D2" s="1"/>
      <c r="E2" s="1"/>
    </row>
    <row r="3" spans="1:22" s="4" customFormat="1" x14ac:dyDescent="0.25">
      <c r="A3" s="6" t="s">
        <v>82</v>
      </c>
      <c r="B3" s="3"/>
      <c r="C3" s="3"/>
      <c r="D3" s="3"/>
      <c r="E3" s="3"/>
      <c r="H3" s="5"/>
    </row>
    <row r="5" spans="1:22" x14ac:dyDescent="0.25">
      <c r="A5" s="16" t="s">
        <v>28</v>
      </c>
      <c r="B5" s="17"/>
      <c r="C5" s="17"/>
      <c r="D5" s="17"/>
      <c r="E5" s="17"/>
      <c r="F5" s="18"/>
    </row>
    <row r="6" spans="1:22" ht="59.25" customHeight="1" x14ac:dyDescent="0.25">
      <c r="A6" s="19" t="s">
        <v>30</v>
      </c>
      <c r="B6" s="21" t="s">
        <v>31</v>
      </c>
      <c r="C6" s="7" t="s">
        <v>57</v>
      </c>
      <c r="D6" s="7" t="s">
        <v>5</v>
      </c>
      <c r="E6" s="7" t="s">
        <v>2</v>
      </c>
      <c r="F6" s="7" t="s">
        <v>32</v>
      </c>
      <c r="G6" s="7" t="s">
        <v>85</v>
      </c>
      <c r="H6" s="7" t="s">
        <v>56</v>
      </c>
      <c r="I6" s="7" t="s">
        <v>25</v>
      </c>
      <c r="J6" s="7" t="s">
        <v>3</v>
      </c>
      <c r="K6" s="7" t="s">
        <v>6</v>
      </c>
      <c r="L6" s="7" t="s">
        <v>27</v>
      </c>
      <c r="M6" s="7" t="s">
        <v>8</v>
      </c>
      <c r="N6" s="7" t="s">
        <v>4</v>
      </c>
      <c r="O6" s="7" t="s">
        <v>33</v>
      </c>
      <c r="P6" s="7" t="s">
        <v>34</v>
      </c>
      <c r="Q6" s="7" t="s">
        <v>7</v>
      </c>
      <c r="R6" s="7" t="s">
        <v>9</v>
      </c>
      <c r="S6" s="7" t="s">
        <v>55</v>
      </c>
      <c r="T6" s="8" t="s">
        <v>79</v>
      </c>
      <c r="U6" s="9" t="s">
        <v>80</v>
      </c>
      <c r="V6" s="10" t="s">
        <v>81</v>
      </c>
    </row>
    <row r="7" spans="1:22" ht="30" x14ac:dyDescent="0.25">
      <c r="A7" s="20"/>
      <c r="B7" s="22"/>
      <c r="C7" s="7" t="s">
        <v>62</v>
      </c>
      <c r="D7" s="7" t="s">
        <v>38</v>
      </c>
      <c r="E7" s="7" t="s">
        <v>37</v>
      </c>
      <c r="F7" s="7" t="s">
        <v>40</v>
      </c>
      <c r="G7" s="7" t="s">
        <v>89</v>
      </c>
      <c r="H7" s="7" t="s">
        <v>61</v>
      </c>
      <c r="I7" s="7" t="s">
        <v>35</v>
      </c>
      <c r="J7" s="7" t="s">
        <v>42</v>
      </c>
      <c r="K7" s="7" t="s">
        <v>54</v>
      </c>
      <c r="L7" s="7" t="s">
        <v>43</v>
      </c>
      <c r="M7" s="7" t="s">
        <v>36</v>
      </c>
      <c r="N7" s="7" t="s">
        <v>44</v>
      </c>
      <c r="O7" s="7" t="s">
        <v>39</v>
      </c>
      <c r="P7" s="7" t="s">
        <v>45</v>
      </c>
      <c r="Q7" s="7" t="s">
        <v>90</v>
      </c>
      <c r="R7" s="7" t="s">
        <v>41</v>
      </c>
      <c r="S7" s="7" t="s">
        <v>60</v>
      </c>
      <c r="T7" s="8" t="s">
        <v>83</v>
      </c>
      <c r="U7" s="9" t="s">
        <v>84</v>
      </c>
      <c r="V7" s="10" t="s">
        <v>26</v>
      </c>
    </row>
    <row r="8" spans="1:22" ht="20.25" customHeight="1" x14ac:dyDescent="0.25">
      <c r="A8" s="2" t="s">
        <v>88</v>
      </c>
      <c r="B8" s="2" t="s">
        <v>73</v>
      </c>
      <c r="C8" s="2">
        <v>43.33</v>
      </c>
      <c r="D8" s="2">
        <v>75</v>
      </c>
      <c r="E8" s="2">
        <v>60</v>
      </c>
      <c r="F8" s="2">
        <v>65</v>
      </c>
      <c r="G8" s="2">
        <v>45</v>
      </c>
      <c r="H8" s="2">
        <v>40</v>
      </c>
      <c r="I8" s="2">
        <v>46.67</v>
      </c>
      <c r="J8" s="2">
        <v>57.5</v>
      </c>
      <c r="K8" s="2">
        <v>52.86</v>
      </c>
      <c r="L8" s="2"/>
      <c r="M8" s="2">
        <v>55</v>
      </c>
      <c r="N8" s="2">
        <v>41.25</v>
      </c>
      <c r="O8" s="2">
        <v>48</v>
      </c>
      <c r="P8" s="2">
        <v>50</v>
      </c>
      <c r="Q8" s="2">
        <v>43.33</v>
      </c>
      <c r="R8" s="2"/>
      <c r="S8" s="2">
        <v>60</v>
      </c>
      <c r="T8" s="11">
        <v>51.4</v>
      </c>
      <c r="U8" s="12">
        <v>42.07</v>
      </c>
      <c r="V8" s="13">
        <f t="shared" ref="V8:V24" si="0">(T8-U8)/U8</f>
        <v>0.22177323508438312</v>
      </c>
    </row>
    <row r="9" spans="1:22" ht="20.25" customHeight="1" x14ac:dyDescent="0.25">
      <c r="A9" s="2" t="s">
        <v>64</v>
      </c>
      <c r="B9" s="2" t="s">
        <v>91</v>
      </c>
      <c r="C9" s="2">
        <v>17.14</v>
      </c>
      <c r="D9" s="2">
        <v>20</v>
      </c>
      <c r="E9" s="2">
        <v>25</v>
      </c>
      <c r="F9" s="2">
        <v>33</v>
      </c>
      <c r="G9" s="2">
        <v>22.5</v>
      </c>
      <c r="H9" s="2"/>
      <c r="I9" s="2">
        <v>25</v>
      </c>
      <c r="J9" s="2">
        <v>22.5</v>
      </c>
      <c r="K9" s="2">
        <v>21.43</v>
      </c>
      <c r="L9" s="2">
        <v>23.75</v>
      </c>
      <c r="M9" s="2">
        <v>22.5</v>
      </c>
      <c r="N9" s="2">
        <v>21.25</v>
      </c>
      <c r="O9" s="2">
        <v>22</v>
      </c>
      <c r="P9" s="2">
        <v>30</v>
      </c>
      <c r="Q9" s="2">
        <v>20</v>
      </c>
      <c r="R9" s="2">
        <v>21.67</v>
      </c>
      <c r="S9" s="2">
        <v>20</v>
      </c>
      <c r="T9" s="11">
        <v>22.05</v>
      </c>
      <c r="U9" s="12">
        <v>22.97</v>
      </c>
      <c r="V9" s="13">
        <f t="shared" si="0"/>
        <v>-4.0052242054854081E-2</v>
      </c>
    </row>
    <row r="10" spans="1:22" ht="20.25" customHeight="1" x14ac:dyDescent="0.25">
      <c r="A10" s="2" t="s">
        <v>67</v>
      </c>
      <c r="B10" s="2" t="s">
        <v>71</v>
      </c>
      <c r="C10" s="2">
        <v>92</v>
      </c>
      <c r="D10" s="2">
        <v>123.33</v>
      </c>
      <c r="E10" s="2">
        <v>106.25</v>
      </c>
      <c r="F10" s="2">
        <v>150</v>
      </c>
      <c r="G10" s="2">
        <v>90</v>
      </c>
      <c r="H10" s="2">
        <v>100</v>
      </c>
      <c r="I10" s="2">
        <v>100</v>
      </c>
      <c r="J10" s="2">
        <v>100</v>
      </c>
      <c r="K10" s="2">
        <v>77</v>
      </c>
      <c r="L10" s="2">
        <v>110</v>
      </c>
      <c r="M10" s="2">
        <v>95</v>
      </c>
      <c r="N10" s="2">
        <v>120</v>
      </c>
      <c r="O10" s="2">
        <v>100</v>
      </c>
      <c r="P10" s="2">
        <v>130</v>
      </c>
      <c r="Q10" s="2">
        <v>100</v>
      </c>
      <c r="R10" s="2">
        <v>113.33</v>
      </c>
      <c r="S10" s="2">
        <v>100</v>
      </c>
      <c r="T10" s="11">
        <v>100.66</v>
      </c>
      <c r="U10" s="12">
        <v>53.96</v>
      </c>
      <c r="V10" s="13">
        <f t="shared" si="0"/>
        <v>0.86545589325426231</v>
      </c>
    </row>
    <row r="11" spans="1:22" ht="20.25" customHeight="1" x14ac:dyDescent="0.25">
      <c r="A11" s="2" t="s">
        <v>68</v>
      </c>
      <c r="B11" s="2" t="s">
        <v>72</v>
      </c>
      <c r="C11" s="2">
        <v>130</v>
      </c>
      <c r="D11" s="2"/>
      <c r="E11" s="2">
        <v>140</v>
      </c>
      <c r="F11" s="2"/>
      <c r="G11" s="2">
        <v>120</v>
      </c>
      <c r="H11" s="2"/>
      <c r="I11" s="2"/>
      <c r="J11" s="2"/>
      <c r="K11" s="2"/>
      <c r="L11" s="2">
        <v>101</v>
      </c>
      <c r="M11" s="2">
        <v>117.5</v>
      </c>
      <c r="N11" s="2">
        <v>120</v>
      </c>
      <c r="O11" s="2">
        <v>128.33000000000001</v>
      </c>
      <c r="P11" s="2"/>
      <c r="Q11" s="2"/>
      <c r="R11" s="2"/>
      <c r="S11" s="2">
        <v>140</v>
      </c>
      <c r="T11" s="11">
        <v>122.93</v>
      </c>
      <c r="U11" s="12">
        <v>72.48</v>
      </c>
      <c r="V11" s="13">
        <f t="shared" si="0"/>
        <v>0.69605408388520973</v>
      </c>
    </row>
    <row r="12" spans="1:22" ht="20.25" customHeight="1" x14ac:dyDescent="0.25">
      <c r="A12" s="2" t="s">
        <v>74</v>
      </c>
      <c r="B12" s="2" t="s">
        <v>77</v>
      </c>
      <c r="C12" s="2">
        <v>100</v>
      </c>
      <c r="D12" s="2">
        <v>123.33</v>
      </c>
      <c r="E12" s="2"/>
      <c r="F12" s="2"/>
      <c r="G12" s="2"/>
      <c r="H12" s="2"/>
      <c r="I12" s="2">
        <v>140</v>
      </c>
      <c r="J12" s="2"/>
      <c r="K12" s="2">
        <v>90</v>
      </c>
      <c r="L12" s="2">
        <v>90</v>
      </c>
      <c r="M12" s="2">
        <v>105</v>
      </c>
      <c r="N12" s="2">
        <v>70</v>
      </c>
      <c r="O12" s="2">
        <v>105</v>
      </c>
      <c r="P12" s="2"/>
      <c r="Q12" s="2"/>
      <c r="R12" s="2"/>
      <c r="S12" s="2">
        <v>120</v>
      </c>
      <c r="T12" s="11">
        <v>104.74</v>
      </c>
      <c r="U12" s="12">
        <v>53.04</v>
      </c>
      <c r="V12" s="13">
        <f t="shared" si="0"/>
        <v>0.97473604826546001</v>
      </c>
    </row>
    <row r="13" spans="1:22" ht="20.25" customHeight="1" x14ac:dyDescent="0.25">
      <c r="A13" s="2" t="s">
        <v>11</v>
      </c>
      <c r="B13" s="2" t="s">
        <v>46</v>
      </c>
      <c r="C13" s="2">
        <v>80</v>
      </c>
      <c r="D13" s="2">
        <v>77.5</v>
      </c>
      <c r="E13" s="2">
        <v>78</v>
      </c>
      <c r="F13" s="2">
        <v>87</v>
      </c>
      <c r="G13" s="2">
        <v>80</v>
      </c>
      <c r="H13" s="2">
        <v>80</v>
      </c>
      <c r="I13" s="2">
        <v>85</v>
      </c>
      <c r="J13" s="2">
        <v>80</v>
      </c>
      <c r="K13" s="2">
        <v>84</v>
      </c>
      <c r="L13" s="2">
        <v>73.75</v>
      </c>
      <c r="M13" s="2">
        <v>80</v>
      </c>
      <c r="N13" s="2">
        <v>80</v>
      </c>
      <c r="O13" s="2">
        <v>77</v>
      </c>
      <c r="P13" s="2">
        <v>80</v>
      </c>
      <c r="Q13" s="2">
        <v>80</v>
      </c>
      <c r="R13" s="2">
        <v>83.33</v>
      </c>
      <c r="S13" s="2">
        <v>90</v>
      </c>
      <c r="T13" s="11">
        <v>79.900000000000006</v>
      </c>
      <c r="U13" s="12">
        <v>73.92</v>
      </c>
      <c r="V13" s="13">
        <f t="shared" si="0"/>
        <v>8.0898268398268455E-2</v>
      </c>
    </row>
    <row r="14" spans="1:22" ht="20.25" customHeight="1" x14ac:dyDescent="0.25">
      <c r="A14" s="2" t="s">
        <v>65</v>
      </c>
      <c r="B14" s="2" t="s">
        <v>69</v>
      </c>
      <c r="C14" s="2">
        <v>100</v>
      </c>
      <c r="D14" s="2">
        <v>130</v>
      </c>
      <c r="E14" s="2">
        <v>206.67</v>
      </c>
      <c r="F14" s="2">
        <v>170</v>
      </c>
      <c r="G14" s="2">
        <v>100</v>
      </c>
      <c r="H14" s="2"/>
      <c r="I14" s="2">
        <v>135</v>
      </c>
      <c r="J14" s="2">
        <v>140</v>
      </c>
      <c r="K14" s="2">
        <v>121.43</v>
      </c>
      <c r="L14" s="2"/>
      <c r="M14" s="2">
        <v>150</v>
      </c>
      <c r="N14" s="2">
        <v>150</v>
      </c>
      <c r="O14" s="2">
        <v>150</v>
      </c>
      <c r="P14" s="2"/>
      <c r="Q14" s="2">
        <v>133.33000000000001</v>
      </c>
      <c r="R14" s="2">
        <v>150</v>
      </c>
      <c r="S14" s="2"/>
      <c r="T14" s="11">
        <v>152.69999999999999</v>
      </c>
      <c r="U14" s="12">
        <v>108.92</v>
      </c>
      <c r="V14" s="13">
        <f t="shared" si="0"/>
        <v>0.40194638266617688</v>
      </c>
    </row>
    <row r="15" spans="1:22" ht="20.25" customHeight="1" x14ac:dyDescent="0.25">
      <c r="A15" s="2" t="s">
        <v>16</v>
      </c>
      <c r="B15" s="2" t="s">
        <v>49</v>
      </c>
      <c r="C15" s="2">
        <v>133.33000000000001</v>
      </c>
      <c r="D15" s="2">
        <v>112.5</v>
      </c>
      <c r="E15" s="2">
        <v>150</v>
      </c>
      <c r="F15" s="2">
        <v>104</v>
      </c>
      <c r="G15" s="2">
        <v>100</v>
      </c>
      <c r="H15" s="2">
        <v>140</v>
      </c>
      <c r="I15" s="2">
        <v>140</v>
      </c>
      <c r="J15" s="2">
        <v>140</v>
      </c>
      <c r="K15" s="2"/>
      <c r="L15" s="2">
        <v>92.5</v>
      </c>
      <c r="M15" s="2">
        <v>127.5</v>
      </c>
      <c r="N15" s="2">
        <v>152.5</v>
      </c>
      <c r="O15" s="2">
        <v>134</v>
      </c>
      <c r="P15" s="2">
        <v>90</v>
      </c>
      <c r="Q15" s="2">
        <v>126.67</v>
      </c>
      <c r="R15" s="2">
        <v>143.33000000000001</v>
      </c>
      <c r="S15" s="2">
        <v>140</v>
      </c>
      <c r="T15" s="11">
        <v>130.13999999999999</v>
      </c>
      <c r="U15" s="12">
        <v>106.98</v>
      </c>
      <c r="V15" s="13">
        <f t="shared" si="0"/>
        <v>0.21648906337633186</v>
      </c>
    </row>
    <row r="16" spans="1:22" ht="20.25" customHeight="1" x14ac:dyDescent="0.25">
      <c r="A16" s="2" t="s">
        <v>21</v>
      </c>
      <c r="B16" s="2" t="s">
        <v>63</v>
      </c>
      <c r="C16" s="2"/>
      <c r="D16" s="2"/>
      <c r="E16" s="2">
        <v>85</v>
      </c>
      <c r="F16" s="2"/>
      <c r="G16" s="2"/>
      <c r="H16" s="2"/>
      <c r="I16" s="2"/>
      <c r="J16" s="2"/>
      <c r="K16" s="2"/>
      <c r="L16" s="2">
        <v>76.67</v>
      </c>
      <c r="M16" s="2"/>
      <c r="N16" s="2"/>
      <c r="O16" s="2"/>
      <c r="P16" s="2">
        <v>70</v>
      </c>
      <c r="Q16" s="2">
        <v>60</v>
      </c>
      <c r="R16" s="2"/>
      <c r="S16" s="2">
        <v>120</v>
      </c>
      <c r="T16" s="11">
        <v>82</v>
      </c>
      <c r="U16" s="12">
        <v>43.16</v>
      </c>
      <c r="V16" s="13">
        <f t="shared" si="0"/>
        <v>0.89990732159406872</v>
      </c>
    </row>
    <row r="17" spans="1:22" ht="20.25" customHeight="1" x14ac:dyDescent="0.25">
      <c r="A17" s="2" t="s">
        <v>15</v>
      </c>
      <c r="B17" s="2" t="s">
        <v>51</v>
      </c>
      <c r="C17" s="2"/>
      <c r="D17" s="2"/>
      <c r="E17" s="2">
        <v>80</v>
      </c>
      <c r="F17" s="2"/>
      <c r="G17" s="2"/>
      <c r="H17" s="2"/>
      <c r="I17" s="2">
        <v>106.67</v>
      </c>
      <c r="J17" s="2"/>
      <c r="K17" s="2"/>
      <c r="L17" s="2"/>
      <c r="M17" s="2">
        <v>100</v>
      </c>
      <c r="N17" s="2"/>
      <c r="O17" s="2"/>
      <c r="P17" s="2"/>
      <c r="Q17" s="2"/>
      <c r="R17" s="2">
        <v>140</v>
      </c>
      <c r="S17" s="2"/>
      <c r="T17" s="11">
        <v>111.11</v>
      </c>
      <c r="U17" s="12">
        <v>50</v>
      </c>
      <c r="V17" s="13">
        <f t="shared" si="0"/>
        <v>1.2222</v>
      </c>
    </row>
    <row r="18" spans="1:22" ht="20.25" customHeight="1" x14ac:dyDescent="0.25">
      <c r="A18" s="2" t="s">
        <v>58</v>
      </c>
      <c r="B18" s="2" t="s">
        <v>59</v>
      </c>
      <c r="C18" s="2"/>
      <c r="D18" s="2"/>
      <c r="E18" s="2">
        <v>300</v>
      </c>
      <c r="F18" s="2"/>
      <c r="G18" s="2"/>
      <c r="H18" s="2">
        <v>200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1">
        <v>285.70999999999998</v>
      </c>
      <c r="U18" s="12"/>
      <c r="V18" s="13" t="e">
        <f t="shared" si="0"/>
        <v>#DIV/0!</v>
      </c>
    </row>
    <row r="19" spans="1:22" ht="20.25" customHeight="1" x14ac:dyDescent="0.25">
      <c r="A19" s="2" t="s">
        <v>17</v>
      </c>
      <c r="B19" s="2" t="s">
        <v>47</v>
      </c>
      <c r="C19" s="2"/>
      <c r="D19" s="2">
        <v>100</v>
      </c>
      <c r="E19" s="2">
        <v>120</v>
      </c>
      <c r="F19" s="2">
        <v>140</v>
      </c>
      <c r="G19" s="2"/>
      <c r="H19" s="2">
        <v>137.5</v>
      </c>
      <c r="I19" s="2">
        <v>156.66999999999999</v>
      </c>
      <c r="J19" s="2">
        <v>140</v>
      </c>
      <c r="K19" s="2"/>
      <c r="L19" s="2">
        <v>130</v>
      </c>
      <c r="M19" s="2"/>
      <c r="N19" s="2">
        <v>150</v>
      </c>
      <c r="O19" s="2"/>
      <c r="P19" s="2"/>
      <c r="Q19" s="2">
        <v>120</v>
      </c>
      <c r="R19" s="2">
        <v>113.33</v>
      </c>
      <c r="S19" s="2">
        <v>150</v>
      </c>
      <c r="T19" s="11">
        <v>128.75</v>
      </c>
      <c r="U19" s="12">
        <v>87.43</v>
      </c>
      <c r="V19" s="13">
        <f t="shared" si="0"/>
        <v>0.47260665675397451</v>
      </c>
    </row>
    <row r="20" spans="1:22" ht="20.25" customHeight="1" x14ac:dyDescent="0.25">
      <c r="A20" s="2" t="s">
        <v>66</v>
      </c>
      <c r="B20" s="2" t="s">
        <v>70</v>
      </c>
      <c r="C20" s="2"/>
      <c r="D20" s="2"/>
      <c r="E20" s="2">
        <v>281.25</v>
      </c>
      <c r="F20" s="2">
        <v>240</v>
      </c>
      <c r="G20" s="2"/>
      <c r="H20" s="2"/>
      <c r="I20" s="2">
        <v>300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11">
        <v>279</v>
      </c>
      <c r="U20" s="12">
        <v>112.14</v>
      </c>
      <c r="V20" s="13">
        <f t="shared" si="0"/>
        <v>1.4879614767255218</v>
      </c>
    </row>
    <row r="21" spans="1:22" ht="20.25" customHeight="1" x14ac:dyDescent="0.25">
      <c r="A21" s="2" t="s">
        <v>24</v>
      </c>
      <c r="B21" s="2" t="s">
        <v>92</v>
      </c>
      <c r="C21" s="2"/>
      <c r="D21" s="2">
        <v>600</v>
      </c>
      <c r="E21" s="2">
        <v>500</v>
      </c>
      <c r="F21" s="2">
        <v>525</v>
      </c>
      <c r="G21" s="2"/>
      <c r="H21" s="2">
        <v>500</v>
      </c>
      <c r="I21" s="2">
        <v>750</v>
      </c>
      <c r="J21" s="2"/>
      <c r="K21" s="2"/>
      <c r="L21" s="2"/>
      <c r="M21" s="2"/>
      <c r="N21" s="2">
        <v>500</v>
      </c>
      <c r="O21" s="2"/>
      <c r="P21" s="2"/>
      <c r="Q21" s="2"/>
      <c r="R21" s="2"/>
      <c r="S21" s="2">
        <v>600</v>
      </c>
      <c r="T21" s="11">
        <v>570.59</v>
      </c>
      <c r="U21" s="12">
        <v>508.54</v>
      </c>
      <c r="V21" s="13">
        <f t="shared" si="0"/>
        <v>0.1220159672788768</v>
      </c>
    </row>
    <row r="22" spans="1:22" ht="20.25" customHeight="1" x14ac:dyDescent="0.25">
      <c r="A22" s="2" t="s">
        <v>10</v>
      </c>
      <c r="B22" s="2" t="s">
        <v>53</v>
      </c>
      <c r="C22" s="2"/>
      <c r="D22" s="2"/>
      <c r="E22" s="2"/>
      <c r="F22" s="2"/>
      <c r="G22" s="2">
        <v>100</v>
      </c>
      <c r="H22" s="2"/>
      <c r="I22" s="2">
        <v>145</v>
      </c>
      <c r="J22" s="2"/>
      <c r="K22" s="2"/>
      <c r="L22" s="2"/>
      <c r="M22" s="2"/>
      <c r="N22" s="2"/>
      <c r="O22" s="2">
        <v>100</v>
      </c>
      <c r="P22" s="2"/>
      <c r="Q22" s="2"/>
      <c r="R22" s="2">
        <v>100</v>
      </c>
      <c r="S22" s="2"/>
      <c r="T22" s="11">
        <v>109</v>
      </c>
      <c r="U22" s="12">
        <v>99.07</v>
      </c>
      <c r="V22" s="13">
        <f t="shared" si="0"/>
        <v>0.10023215907943886</v>
      </c>
    </row>
    <row r="23" spans="1:22" ht="30" customHeight="1" x14ac:dyDescent="0.25">
      <c r="A23" s="2" t="s">
        <v>13</v>
      </c>
      <c r="B23" s="2" t="s">
        <v>48</v>
      </c>
      <c r="C23" s="2"/>
      <c r="D23" s="2">
        <v>50</v>
      </c>
      <c r="E23" s="2"/>
      <c r="F23" s="2"/>
      <c r="G23" s="2"/>
      <c r="H23" s="2">
        <v>60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1">
        <v>57.5</v>
      </c>
      <c r="U23" s="12">
        <v>46.9</v>
      </c>
      <c r="V23" s="13">
        <f t="shared" si="0"/>
        <v>0.22601279317697232</v>
      </c>
    </row>
    <row r="24" spans="1:22" ht="20.25" customHeight="1" x14ac:dyDescent="0.25">
      <c r="A24" s="2" t="s">
        <v>19</v>
      </c>
      <c r="B24" s="2" t="s">
        <v>93</v>
      </c>
      <c r="C24" s="2"/>
      <c r="D24" s="2"/>
      <c r="E24" s="2">
        <v>750</v>
      </c>
      <c r="F24" s="2"/>
      <c r="G24" s="2"/>
      <c r="H24" s="2">
        <v>775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700</v>
      </c>
      <c r="T24" s="11">
        <v>755</v>
      </c>
      <c r="U24" s="12">
        <v>610.63</v>
      </c>
      <c r="V24" s="13">
        <f t="shared" si="0"/>
        <v>0.23642795145996759</v>
      </c>
    </row>
    <row r="25" spans="1:22" ht="20.25" customHeight="1" x14ac:dyDescent="0.25">
      <c r="A25" s="2" t="s">
        <v>18</v>
      </c>
      <c r="B25" s="2" t="s">
        <v>50</v>
      </c>
      <c r="C25" s="2"/>
      <c r="D25" s="2"/>
      <c r="E25" s="2">
        <v>120</v>
      </c>
      <c r="F25" s="2"/>
      <c r="G25" s="2"/>
      <c r="H25" s="2">
        <v>95</v>
      </c>
      <c r="I25" s="2">
        <v>80</v>
      </c>
      <c r="J25" s="2"/>
      <c r="K25" s="2"/>
      <c r="L25" s="2">
        <v>55</v>
      </c>
      <c r="M25" s="2">
        <v>87.5</v>
      </c>
      <c r="N25" s="2">
        <v>85</v>
      </c>
      <c r="O25" s="2">
        <v>88</v>
      </c>
      <c r="P25" s="2"/>
      <c r="Q25" s="2"/>
      <c r="R25" s="2">
        <v>100</v>
      </c>
      <c r="S25" s="2">
        <v>100</v>
      </c>
      <c r="T25" s="11">
        <v>89.8</v>
      </c>
      <c r="U25" s="12">
        <v>71</v>
      </c>
      <c r="V25" s="13">
        <f t="shared" ref="V25:V33" si="1">(T25-U25)/U25</f>
        <v>0.26478873239436618</v>
      </c>
    </row>
    <row r="26" spans="1:22" ht="20.25" customHeight="1" x14ac:dyDescent="0.25">
      <c r="A26" s="2" t="s">
        <v>22</v>
      </c>
      <c r="B26" s="2" t="s">
        <v>94</v>
      </c>
      <c r="C26" s="2"/>
      <c r="D26" s="2"/>
      <c r="E26" s="2">
        <v>650</v>
      </c>
      <c r="F26" s="2"/>
      <c r="G26" s="2"/>
      <c r="H26" s="2">
        <v>800</v>
      </c>
      <c r="I26" s="2">
        <v>616.66999999999996</v>
      </c>
      <c r="J26" s="2"/>
      <c r="K26" s="2"/>
      <c r="L26" s="2"/>
      <c r="M26" s="2"/>
      <c r="N26" s="2"/>
      <c r="O26" s="2"/>
      <c r="P26" s="2"/>
      <c r="Q26" s="2"/>
      <c r="R26" s="2"/>
      <c r="S26" s="2">
        <v>800</v>
      </c>
      <c r="T26" s="11">
        <v>712.5</v>
      </c>
      <c r="U26" s="12">
        <v>660.94</v>
      </c>
      <c r="V26" s="13">
        <f t="shared" si="1"/>
        <v>7.8010106817562777E-2</v>
      </c>
    </row>
    <row r="27" spans="1:22" ht="20.25" customHeight="1" x14ac:dyDescent="0.25">
      <c r="A27" s="2" t="s">
        <v>20</v>
      </c>
      <c r="B27" s="2" t="s">
        <v>95</v>
      </c>
      <c r="C27" s="2"/>
      <c r="D27" s="2"/>
      <c r="E27" s="2"/>
      <c r="F27" s="2"/>
      <c r="G27" s="2"/>
      <c r="H27" s="2"/>
      <c r="I27" s="2">
        <v>136.66999999999999</v>
      </c>
      <c r="J27" s="2"/>
      <c r="K27" s="2"/>
      <c r="L27" s="2"/>
      <c r="M27" s="2"/>
      <c r="N27" s="2"/>
      <c r="O27" s="2"/>
      <c r="P27" s="2"/>
      <c r="Q27" s="2"/>
      <c r="R27" s="2"/>
      <c r="S27" s="2">
        <v>140</v>
      </c>
      <c r="T27" s="11">
        <v>137.5</v>
      </c>
      <c r="U27" s="12">
        <v>75.709999999999994</v>
      </c>
      <c r="V27" s="13">
        <f t="shared" si="1"/>
        <v>0.81614053625676941</v>
      </c>
    </row>
    <row r="28" spans="1:22" ht="27" customHeight="1" x14ac:dyDescent="0.25">
      <c r="A28" s="2" t="s">
        <v>12</v>
      </c>
      <c r="B28" s="2" t="s">
        <v>52</v>
      </c>
      <c r="C28" s="2"/>
      <c r="D28" s="2">
        <v>80</v>
      </c>
      <c r="E28" s="2"/>
      <c r="F28" s="2"/>
      <c r="G28" s="2"/>
      <c r="H28" s="2"/>
      <c r="I28" s="2"/>
      <c r="J28" s="2"/>
      <c r="K28" s="2"/>
      <c r="L28" s="2"/>
      <c r="M28" s="2">
        <v>100</v>
      </c>
      <c r="N28" s="2"/>
      <c r="O28" s="2">
        <v>120</v>
      </c>
      <c r="P28" s="2"/>
      <c r="Q28" s="2"/>
      <c r="R28" s="2"/>
      <c r="S28" s="2"/>
      <c r="T28" s="11">
        <v>111.43</v>
      </c>
      <c r="U28" s="12">
        <v>48.5</v>
      </c>
      <c r="V28" s="13">
        <f t="shared" si="1"/>
        <v>1.2975257731958765</v>
      </c>
    </row>
    <row r="29" spans="1:22" ht="20.25" customHeight="1" x14ac:dyDescent="0.25">
      <c r="A29" s="2" t="s">
        <v>86</v>
      </c>
      <c r="B29" s="2" t="s">
        <v>96</v>
      </c>
      <c r="C29" s="2">
        <v>100</v>
      </c>
      <c r="D29" s="2">
        <v>150</v>
      </c>
      <c r="E29" s="2">
        <v>60</v>
      </c>
      <c r="F29" s="2"/>
      <c r="G29" s="2">
        <v>100</v>
      </c>
      <c r="H29" s="2">
        <v>120</v>
      </c>
      <c r="I29" s="2">
        <v>170</v>
      </c>
      <c r="J29" s="2">
        <v>120</v>
      </c>
      <c r="K29" s="2">
        <v>115</v>
      </c>
      <c r="L29" s="2"/>
      <c r="M29" s="2">
        <v>100</v>
      </c>
      <c r="N29" s="2">
        <v>135</v>
      </c>
      <c r="O29" s="2">
        <v>86.67</v>
      </c>
      <c r="P29" s="2"/>
      <c r="Q29" s="2"/>
      <c r="R29" s="2">
        <v>266.67</v>
      </c>
      <c r="S29" s="2">
        <v>150</v>
      </c>
      <c r="T29" s="11">
        <v>133.18</v>
      </c>
      <c r="U29" s="12">
        <v>101.88</v>
      </c>
      <c r="V29" s="13">
        <f t="shared" si="1"/>
        <v>0.30722418531605822</v>
      </c>
    </row>
    <row r="30" spans="1:22" ht="20.25" customHeight="1" x14ac:dyDescent="0.25">
      <c r="A30" s="2" t="s">
        <v>87</v>
      </c>
      <c r="B30" s="2" t="s">
        <v>97</v>
      </c>
      <c r="C30" s="2">
        <v>100</v>
      </c>
      <c r="D30" s="2">
        <v>180</v>
      </c>
      <c r="E30" s="2">
        <v>60</v>
      </c>
      <c r="F30" s="2"/>
      <c r="G30" s="2"/>
      <c r="H30" s="2">
        <v>120</v>
      </c>
      <c r="I30" s="2"/>
      <c r="J30" s="2">
        <v>120</v>
      </c>
      <c r="K30" s="2"/>
      <c r="L30" s="2"/>
      <c r="M30" s="2"/>
      <c r="N30" s="2">
        <v>135</v>
      </c>
      <c r="O30" s="2"/>
      <c r="P30" s="2"/>
      <c r="Q30" s="2">
        <v>100</v>
      </c>
      <c r="R30" s="2"/>
      <c r="S30" s="2"/>
      <c r="T30" s="11">
        <v>116.67</v>
      </c>
      <c r="U30" s="12">
        <v>106.68</v>
      </c>
      <c r="V30" s="13">
        <f t="shared" si="1"/>
        <v>9.3644544431945947E-2</v>
      </c>
    </row>
    <row r="31" spans="1:22" ht="27.75" customHeight="1" x14ac:dyDescent="0.25">
      <c r="A31" s="2" t="s">
        <v>23</v>
      </c>
      <c r="B31" s="2" t="s">
        <v>76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200</v>
      </c>
      <c r="T31" s="11">
        <v>200</v>
      </c>
      <c r="U31" s="12">
        <v>163.33000000000001</v>
      </c>
      <c r="V31" s="13">
        <f t="shared" si="1"/>
        <v>0.22451478601604105</v>
      </c>
    </row>
    <row r="32" spans="1:22" ht="20.25" customHeight="1" x14ac:dyDescent="0.25">
      <c r="A32" s="2" t="s">
        <v>14</v>
      </c>
      <c r="B32" s="2" t="s">
        <v>98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v>140</v>
      </c>
      <c r="T32" s="11">
        <v>140</v>
      </c>
      <c r="U32" s="12">
        <v>83.14</v>
      </c>
      <c r="V32" s="13">
        <f t="shared" si="1"/>
        <v>0.68390666345922535</v>
      </c>
    </row>
    <row r="33" spans="1:22" ht="20.25" customHeight="1" x14ac:dyDescent="0.25">
      <c r="A33" s="2" t="s">
        <v>75</v>
      </c>
      <c r="B33" s="2" t="s">
        <v>78</v>
      </c>
      <c r="C33" s="2"/>
      <c r="D33" s="2"/>
      <c r="E33" s="2">
        <v>120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1">
        <v>120</v>
      </c>
      <c r="U33" s="12">
        <v>174</v>
      </c>
      <c r="V33" s="13">
        <f t="shared" si="1"/>
        <v>-0.31034482758620691</v>
      </c>
    </row>
    <row r="34" spans="1:22" x14ac:dyDescent="0.25">
      <c r="A34" s="14" t="s">
        <v>29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22" ht="24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</sheetData>
  <mergeCells count="4">
    <mergeCell ref="A34:M35"/>
    <mergeCell ref="A5:F5"/>
    <mergeCell ref="A6:A7"/>
    <mergeCell ref="B6:B7"/>
  </mergeCells>
  <conditionalFormatting sqref="V8:V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{99A7E270-9CC5-45D5-A621-7304C02C5320}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A7E270-9CC5-45D5-A621-7304C02C5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V8:V33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2025-08-06T07:32:52Z</dcterms:modified>
</cp:coreProperties>
</file>