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ептември 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3" i="1" l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</calcChain>
</file>

<file path=xl/sharedStrings.xml><?xml version="1.0" encoding="utf-8"?>
<sst xmlns="http://schemas.openxmlformats.org/spreadsheetml/2006/main" count="150" uniqueCount="117">
  <si>
    <t>Министерство за земјоделство. шумарство и водостопанство</t>
  </si>
  <si>
    <t>Скопје (Ministry of Agriculture. Forestry and Water Economy</t>
  </si>
  <si>
    <t>Пазар на мало-Охрид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</si>
  <si>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</si>
  <si>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</si>
  <si>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</si>
  <si>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</si>
  <si>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</si>
  <si>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</si>
  <si>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мало-Пехчево</t>
  </si>
  <si>
    <t>АНАНАС</t>
  </si>
  <si>
    <t>БАНАНА</t>
  </si>
  <si>
    <t>Јаболко-Златен делишес</t>
  </si>
  <si>
    <t>Јаболко-Црвен делишес</t>
  </si>
  <si>
    <t>ГРЕЈПФРУТ- црвен</t>
  </si>
  <si>
    <t>Јаболко-Грени Смит</t>
  </si>
  <si>
    <t>Јаболко-Муцу</t>
  </si>
  <si>
    <t>ЛИМОН</t>
  </si>
  <si>
    <t>КРУША</t>
  </si>
  <si>
    <t>ПОРТОКАЛ</t>
  </si>
  <si>
    <t>БАДЕМ ЧИСТЕН</t>
  </si>
  <si>
    <t>ГРЕЈПФРУТ- жолт</t>
  </si>
  <si>
    <t>Јаболко-Ајдаред</t>
  </si>
  <si>
    <t>ЛЕШНИК ЧИСТЕН</t>
  </si>
  <si>
    <t>ОРЕВ СО ЛУШПА</t>
  </si>
  <si>
    <t>ОРЕВ ЧИСТЕН</t>
  </si>
  <si>
    <t>Пазар на мало-Тетово</t>
  </si>
  <si>
    <t>Пазар на мало-Струга</t>
  </si>
  <si>
    <t>ALMOND CLEAN</t>
  </si>
  <si>
    <t>BANANA</t>
  </si>
  <si>
    <t>PINEAPPLE</t>
  </si>
  <si>
    <t>PEAR</t>
  </si>
  <si>
    <t>LEMON</t>
  </si>
  <si>
    <t>HAZELNUT CLEAN</t>
  </si>
  <si>
    <t>WALNUT IN SHELL</t>
  </si>
  <si>
    <t>WALNUT CLEAN</t>
  </si>
  <si>
    <t>ORANGE</t>
  </si>
  <si>
    <t>Apple-Granny Smith</t>
  </si>
  <si>
    <t>Apple-Golden Delicious</t>
  </si>
  <si>
    <t>Apple-Red Delicious</t>
  </si>
  <si>
    <t>Apple-Mutsu</t>
  </si>
  <si>
    <t>GRAPEFRUIT - red</t>
  </si>
  <si>
    <t>GRAPEFRUIT - yellow</t>
  </si>
  <si>
    <t>Trend of increase / decrease in%</t>
  </si>
  <si>
    <t>Пазар на мало-Виница</t>
  </si>
  <si>
    <t>Ohrid</t>
  </si>
  <si>
    <t>Kratovo</t>
  </si>
  <si>
    <t>Gostivar</t>
  </si>
  <si>
    <t>Struga</t>
  </si>
  <si>
    <t>Vinica</t>
  </si>
  <si>
    <t>Kavadarci</t>
  </si>
  <si>
    <t>Tetovo</t>
  </si>
  <si>
    <t>Demir Hisar</t>
  </si>
  <si>
    <t>Delcevo</t>
  </si>
  <si>
    <t>Пазар на мало-Дебар</t>
  </si>
  <si>
    <t>Pehcevo</t>
  </si>
  <si>
    <t>Debar</t>
  </si>
  <si>
    <t>Skopje</t>
  </si>
  <si>
    <t>* Цените се изразени во денари за килограм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</si>
  <si>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</si>
  <si>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Овошје</t>
  </si>
  <si>
    <t>Fruit</t>
  </si>
  <si>
    <t>Apple-Idared</t>
  </si>
  <si>
    <t>Пазар на мало-Кичево</t>
  </si>
  <si>
    <t>Пазар на мало-Велес</t>
  </si>
  <si>
    <t>Пазар на мало-Берово</t>
  </si>
  <si>
    <t>ЛУБЕНИЦА</t>
  </si>
  <si>
    <t>ПРАСКА</t>
  </si>
  <si>
    <t>НЕКТАРИНА</t>
  </si>
  <si>
    <t>Kicevo</t>
  </si>
  <si>
    <t>Veles</t>
  </si>
  <si>
    <t>Berovo</t>
  </si>
  <si>
    <t>WATERMELON</t>
  </si>
  <si>
    <t>PEACH</t>
  </si>
  <si>
    <t>MELON</t>
  </si>
  <si>
    <t>NECTARINE</t>
  </si>
  <si>
    <t>БЕЛО ГРОЗЈЕ</t>
  </si>
  <si>
    <t>СЛИВА</t>
  </si>
  <si>
    <t>Јаболко-Јонаголд</t>
  </si>
  <si>
    <t>WHITE GRAPES</t>
  </si>
  <si>
    <t>PLUM</t>
  </si>
  <si>
    <t>Пазар на мало-Македонски Брод</t>
  </si>
  <si>
    <t>Пазар на мало-Карпош</t>
  </si>
  <si>
    <t>ЦРНО ГРОЗЈЕ</t>
  </si>
  <si>
    <t>БОРОВИНКА</t>
  </si>
  <si>
    <t>Makedonski Brod</t>
  </si>
  <si>
    <t>BLACK GRAPES</t>
  </si>
  <si>
    <t>BLUEBERRY</t>
  </si>
  <si>
    <t>СМОКВА</t>
  </si>
  <si>
    <t>КАПИНА</t>
  </si>
  <si>
    <t>АРОНИЈА</t>
  </si>
  <si>
    <t>ДИЊА</t>
  </si>
  <si>
    <t>Krusevo</t>
  </si>
  <si>
    <t>FIG</t>
  </si>
  <si>
    <t>BLACKBERRY</t>
  </si>
  <si>
    <t>ARONIA</t>
  </si>
  <si>
    <t>Цени на овошје од пазарите на мало (зелените пазари) на месечно ниво -септември  2024 -( Monthly analysis-(fruit green market) September 24</t>
  </si>
  <si>
    <t>Просечна најзастапена цена-   септември  2024</t>
  </si>
  <si>
    <t>Просечна најзастапена цена   септември 2023</t>
  </si>
  <si>
    <t>Тренд на пораст / намалување изразен во %  септември 2024/23</t>
  </si>
  <si>
    <t>Most frequently price-September-2024</t>
  </si>
  <si>
    <t>Most frequently price- September 2023</t>
  </si>
  <si>
    <t>Пазар на мало-Битола</t>
  </si>
  <si>
    <t>Пазар на мало-Кочани</t>
  </si>
  <si>
    <t>Пазар на мало-Штип</t>
  </si>
  <si>
    <t>КИВИ</t>
  </si>
  <si>
    <t>КАЛИНКА</t>
  </si>
  <si>
    <t>Јаболко-Чадел</t>
  </si>
  <si>
    <t>ДУЊА</t>
  </si>
  <si>
    <t>KIWI</t>
  </si>
  <si>
    <t>Apple-Jonagold</t>
  </si>
  <si>
    <t>Pomegranate</t>
  </si>
  <si>
    <t>Apple-Chadel</t>
  </si>
  <si>
    <t>QUINCE</t>
  </si>
  <si>
    <t>Bitola</t>
  </si>
  <si>
    <t>Kocani</t>
  </si>
  <si>
    <t>Stip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</si>
</sst>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5" fillId="0" borderId="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" fontId="5" fillId="0" borderId="5" xfId="0" applyNumberFormat="1" applyFont="1" applyBorder="1" applyAlignment="1">
      <alignment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2" fontId="2" fillId="7" borderId="4" xfId="0" applyNumberFormat="1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right" wrapText="1"/>
    </xf>
    <xf numFmtId="2" fontId="0" fillId="5" borderId="4" xfId="0" applyNumberFormat="1" applyFill="1" applyBorder="1" applyAlignment="1">
      <alignment horizontal="right"/>
    </xf>
    <xf numFmtId="9" fontId="6" fillId="0" borderId="4" xfId="1" applyFont="1" applyFill="1" applyBorder="1" applyAlignment="1">
      <alignment horizontal="right" indent="1"/>
    </xf>
    <xf numFmtId="2" fontId="3" fillId="2" borderId="1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vertical="center" wrapText="1"/>
    </xf>
    <xf numFmtId="2" fontId="12" fillId="3" borderId="7" xfId="0" applyNumberFormat="1" applyFont="1" applyFill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6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left" wrapText="1"/>
    </xf>
    <xf numFmtId="2" fontId="7" fillId="0" borderId="0" xfId="0" applyNumberFormat="1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zoomScale="95" zoomScaleNormal="95" workbookViewId="0">
      <selection activeCell="X45" sqref="X45"/>
    </sheetView>
  </sheetViews>
  <sheetFormatPr defaultRowHeight="15" x14ac:dyDescent="0.25"/>
  <cols>
    <col min="1" max="1" width="17.28515625" customWidth="1"/>
    <col min="2" max="2" width="16.5703125" customWidth="1"/>
    <col min="3" max="14" width="9.140625" customWidth="1"/>
    <col min="15" max="15" width="10.28515625" customWidth="1"/>
    <col min="16" max="20" width="9.140625" customWidth="1"/>
    <col min="21" max="22" width="11.140625" customWidth="1"/>
    <col min="23" max="23" width="21.140625" customWidth="1"/>
    <col min="24" max="24" width="18" customWidth="1"/>
    <col min="25" max="25" width="18.28515625" customWidth="1"/>
    <col min="26" max="29" width="18.5703125" customWidth="1"/>
    <col min="30" max="30" width="19" customWidth="1"/>
    <col min="31" max="31" width="23" customWidth="1"/>
    <col min="32" max="33" width="20.5703125" customWidth="1"/>
    <col min="34" max="34" width="23.42578125" customWidth="1"/>
    <col min="35" max="35" width="17.42578125" customWidth="1"/>
  </cols>
  <sheetData>
    <row r="1" spans="1:26" x14ac:dyDescent="0.25">
      <c r="A1" s="1" t="s">
        <v>0</v>
      </c>
      <c r="B1" s="1"/>
      <c r="C1" s="1"/>
      <c r="D1" s="1"/>
      <c r="E1" s="1"/>
    </row>
    <row r="2" spans="1:26" x14ac:dyDescent="0.25">
      <c r="A2" s="1" t="s">
        <v>1</v>
      </c>
      <c r="B2" s="1"/>
      <c r="C2" s="1"/>
      <c r="D2" s="1"/>
      <c r="E2" s="1"/>
    </row>
    <row r="3" spans="1:26" s="4" customFormat="1" x14ac:dyDescent="0.25">
      <c r="A3" s="6" t="s">
        <v>96</v>
      </c>
      <c r="B3" s="3"/>
      <c r="C3" s="3"/>
      <c r="D3" s="3"/>
      <c r="E3" s="3"/>
      <c r="H3" s="5"/>
    </row>
    <row r="5" spans="1:26" x14ac:dyDescent="0.25">
      <c r="A5" s="15" t="s">
        <v>58</v>
      </c>
      <c r="B5" s="16"/>
      <c r="C5" s="16"/>
      <c r="D5" s="16"/>
      <c r="E5" s="16"/>
      <c r="F5" s="17"/>
    </row>
    <row r="6" spans="1:26" ht="56.25" customHeight="1" x14ac:dyDescent="0.25">
      <c r="A6" s="18" t="s">
        <v>60</v>
      </c>
      <c r="B6" s="20" t="s">
        <v>61</v>
      </c>
      <c r="C6" s="8" t="s">
        <v>8</v>
      </c>
      <c r="D6" s="8" t="s">
        <v>82</v>
      </c>
      <c r="E6" s="8" t="s">
        <v>63</v>
      </c>
      <c r="F6" s="8" t="s">
        <v>2</v>
      </c>
      <c r="G6" s="8" t="s">
        <v>54</v>
      </c>
      <c r="H6" s="8" t="s">
        <v>5</v>
      </c>
      <c r="I6" s="8" t="s">
        <v>64</v>
      </c>
      <c r="J6" s="8" t="s">
        <v>9</v>
      </c>
      <c r="K6" s="8" t="s">
        <v>44</v>
      </c>
      <c r="L6" s="8" t="s">
        <v>7</v>
      </c>
      <c r="M6" s="8" t="s">
        <v>26</v>
      </c>
      <c r="N6" s="8" t="s">
        <v>65</v>
      </c>
      <c r="O6" s="8" t="s">
        <v>6</v>
      </c>
      <c r="P6" s="8" t="s">
        <v>3</v>
      </c>
      <c r="Q6" s="8" t="s">
        <v>81</v>
      </c>
      <c r="R6" s="8" t="s">
        <v>102</v>
      </c>
      <c r="S6" s="8" t="s">
        <v>4</v>
      </c>
      <c r="T6" s="8" t="s">
        <v>103</v>
      </c>
      <c r="U6" s="8" t="s">
        <v>104</v>
      </c>
      <c r="V6" s="8" t="s">
        <v>27</v>
      </c>
      <c r="W6" s="9" t="s">
        <v>97</v>
      </c>
      <c r="X6" s="10" t="s">
        <v>98</v>
      </c>
      <c r="Y6" s="11" t="s">
        <v>99</v>
      </c>
      <c r="Z6" s="18" t="s">
        <v>60</v>
      </c>
    </row>
    <row r="7" spans="1:26" ht="42.75" customHeight="1" x14ac:dyDescent="0.25">
      <c r="A7" s="19"/>
      <c r="B7" s="21"/>
      <c r="C7" s="8" t="s">
        <v>46</v>
      </c>
      <c r="D7" s="8" t="s">
        <v>57</v>
      </c>
      <c r="E7" s="8" t="s">
        <v>69</v>
      </c>
      <c r="F7" s="8" t="s">
        <v>45</v>
      </c>
      <c r="G7" s="8" t="s">
        <v>56</v>
      </c>
      <c r="H7" s="8" t="s">
        <v>47</v>
      </c>
      <c r="I7" s="8" t="s">
        <v>70</v>
      </c>
      <c r="J7" s="8" t="s">
        <v>55</v>
      </c>
      <c r="K7" s="8" t="s">
        <v>49</v>
      </c>
      <c r="L7" s="8" t="s">
        <v>92</v>
      </c>
      <c r="M7" s="8" t="s">
        <v>51</v>
      </c>
      <c r="N7" s="8" t="s">
        <v>71</v>
      </c>
      <c r="O7" s="8" t="s">
        <v>50</v>
      </c>
      <c r="P7" s="8" t="s">
        <v>52</v>
      </c>
      <c r="Q7" s="8" t="s">
        <v>85</v>
      </c>
      <c r="R7" s="8" t="s">
        <v>114</v>
      </c>
      <c r="S7" s="8" t="s">
        <v>53</v>
      </c>
      <c r="T7" s="8" t="s">
        <v>115</v>
      </c>
      <c r="U7" s="8" t="s">
        <v>116</v>
      </c>
      <c r="V7" s="8" t="s">
        <v>48</v>
      </c>
      <c r="W7" s="9" t="s">
        <v>100</v>
      </c>
      <c r="X7" s="10" t="s">
        <v>101</v>
      </c>
      <c r="Y7" s="11" t="s">
        <v>43</v>
      </c>
      <c r="Z7" s="19"/>
    </row>
    <row r="8" spans="1:26" ht="18" customHeight="1" x14ac:dyDescent="0.25">
      <c r="A8" s="2" t="s">
        <v>11</v>
      </c>
      <c r="B8" s="2" t="s">
        <v>29</v>
      </c>
      <c r="C8" s="7">
        <v>84</v>
      </c>
      <c r="D8" s="7">
        <v>80</v>
      </c>
      <c r="E8" s="7">
        <v>72</v>
      </c>
      <c r="F8" s="7">
        <v>80</v>
      </c>
      <c r="G8" s="7">
        <v>72</v>
      </c>
      <c r="H8" s="7">
        <v>56</v>
      </c>
      <c r="I8" s="7">
        <v>70.83</v>
      </c>
      <c r="J8" s="7">
        <v>80</v>
      </c>
      <c r="K8" s="7">
        <v>73.33</v>
      </c>
      <c r="L8" s="7">
        <v>73.33</v>
      </c>
      <c r="M8" s="7"/>
      <c r="N8" s="7">
        <v>80</v>
      </c>
      <c r="O8" s="7">
        <v>67.5</v>
      </c>
      <c r="P8" s="7">
        <v>80</v>
      </c>
      <c r="Q8" s="7">
        <v>76.67</v>
      </c>
      <c r="R8" s="7">
        <v>70</v>
      </c>
      <c r="S8" s="7">
        <v>75</v>
      </c>
      <c r="T8" s="7">
        <v>60</v>
      </c>
      <c r="U8" s="7">
        <v>70</v>
      </c>
      <c r="V8" s="7"/>
      <c r="W8" s="12">
        <v>74.13</v>
      </c>
      <c r="X8" s="13">
        <v>65.55</v>
      </c>
      <c r="Y8" s="14">
        <f t="shared" ref="Y8:Y22" si="0">(W8-X8)/X8</f>
        <v>0.1308924485125858</v>
      </c>
      <c r="Z8" s="2" t="s">
        <v>11</v>
      </c>
    </row>
    <row r="9" spans="1:26" ht="18" customHeight="1" x14ac:dyDescent="0.25">
      <c r="A9" s="2" t="s">
        <v>76</v>
      </c>
      <c r="B9" s="2" t="s">
        <v>79</v>
      </c>
      <c r="C9" s="7">
        <v>76</v>
      </c>
      <c r="D9" s="7">
        <v>78</v>
      </c>
      <c r="E9" s="7">
        <v>70</v>
      </c>
      <c r="F9" s="7">
        <v>76.67</v>
      </c>
      <c r="G9" s="7">
        <v>75</v>
      </c>
      <c r="H9" s="7">
        <v>77.5</v>
      </c>
      <c r="I9" s="7">
        <v>68.33</v>
      </c>
      <c r="J9" s="7">
        <v>75</v>
      </c>
      <c r="K9" s="7">
        <v>80</v>
      </c>
      <c r="L9" s="7">
        <v>76.67</v>
      </c>
      <c r="M9" s="7"/>
      <c r="N9" s="7">
        <v>67.5</v>
      </c>
      <c r="O9" s="7">
        <v>55</v>
      </c>
      <c r="P9" s="7">
        <v>73.33</v>
      </c>
      <c r="Q9" s="7">
        <v>80</v>
      </c>
      <c r="R9" s="7">
        <v>75</v>
      </c>
      <c r="S9" s="7">
        <v>63.33</v>
      </c>
      <c r="T9" s="7">
        <v>30</v>
      </c>
      <c r="U9" s="7">
        <v>60</v>
      </c>
      <c r="V9" s="7">
        <v>80</v>
      </c>
      <c r="W9" s="12">
        <v>72.22</v>
      </c>
      <c r="X9" s="13">
        <v>73</v>
      </c>
      <c r="Y9" s="14">
        <f t="shared" si="0"/>
        <v>-1.068493150684933E-2</v>
      </c>
      <c r="Z9" s="2" t="s">
        <v>76</v>
      </c>
    </row>
    <row r="10" spans="1:26" ht="18" customHeight="1" x14ac:dyDescent="0.25">
      <c r="A10" s="2" t="s">
        <v>83</v>
      </c>
      <c r="B10" s="2" t="s">
        <v>86</v>
      </c>
      <c r="C10" s="7">
        <v>76</v>
      </c>
      <c r="D10" s="7">
        <v>82</v>
      </c>
      <c r="E10" s="7">
        <v>79</v>
      </c>
      <c r="F10" s="7">
        <v>76.67</v>
      </c>
      <c r="G10" s="7">
        <v>73.75</v>
      </c>
      <c r="H10" s="7">
        <v>77.5</v>
      </c>
      <c r="I10" s="7">
        <v>68</v>
      </c>
      <c r="J10" s="7">
        <v>75</v>
      </c>
      <c r="K10" s="7">
        <v>80</v>
      </c>
      <c r="L10" s="7">
        <v>80</v>
      </c>
      <c r="M10" s="7">
        <v>100</v>
      </c>
      <c r="N10" s="7">
        <v>67.5</v>
      </c>
      <c r="O10" s="7">
        <v>55</v>
      </c>
      <c r="P10" s="7">
        <v>73.33</v>
      </c>
      <c r="Q10" s="7">
        <v>60</v>
      </c>
      <c r="R10" s="7">
        <v>80</v>
      </c>
      <c r="S10" s="7">
        <v>63.33</v>
      </c>
      <c r="T10" s="7">
        <v>30</v>
      </c>
      <c r="U10" s="7">
        <v>60</v>
      </c>
      <c r="V10" s="7">
        <v>80</v>
      </c>
      <c r="W10" s="12">
        <v>72.760000000000005</v>
      </c>
      <c r="X10" s="13">
        <v>72.3</v>
      </c>
      <c r="Y10" s="14">
        <f t="shared" si="0"/>
        <v>6.3623789764869704E-3</v>
      </c>
      <c r="Z10" s="2" t="s">
        <v>83</v>
      </c>
    </row>
    <row r="11" spans="1:26" ht="24.75" customHeight="1" x14ac:dyDescent="0.25">
      <c r="A11" s="2" t="s">
        <v>12</v>
      </c>
      <c r="B11" s="2" t="s">
        <v>38</v>
      </c>
      <c r="C11" s="7">
        <v>50</v>
      </c>
      <c r="D11" s="7"/>
      <c r="E11" s="7"/>
      <c r="F11" s="7"/>
      <c r="G11" s="7">
        <v>52</v>
      </c>
      <c r="H11" s="7">
        <v>40</v>
      </c>
      <c r="I11" s="7">
        <v>50</v>
      </c>
      <c r="J11" s="7">
        <v>45</v>
      </c>
      <c r="K11" s="7">
        <v>46.67</v>
      </c>
      <c r="L11" s="7"/>
      <c r="M11" s="7"/>
      <c r="N11" s="7"/>
      <c r="O11" s="7"/>
      <c r="P11" s="7">
        <v>50</v>
      </c>
      <c r="Q11" s="7"/>
      <c r="R11" s="7"/>
      <c r="S11" s="7">
        <v>50</v>
      </c>
      <c r="T11" s="7">
        <v>40</v>
      </c>
      <c r="U11" s="7">
        <v>40</v>
      </c>
      <c r="V11" s="7">
        <v>50</v>
      </c>
      <c r="W11" s="12">
        <v>46.81</v>
      </c>
      <c r="X11" s="13">
        <v>59.52</v>
      </c>
      <c r="Y11" s="14">
        <f t="shared" si="0"/>
        <v>-0.21354166666666666</v>
      </c>
      <c r="Z11" s="2" t="s">
        <v>12</v>
      </c>
    </row>
    <row r="12" spans="1:26" ht="18" customHeight="1" x14ac:dyDescent="0.25">
      <c r="A12" s="2" t="s">
        <v>18</v>
      </c>
      <c r="B12" s="2" t="s">
        <v>31</v>
      </c>
      <c r="C12" s="7">
        <v>67.5</v>
      </c>
      <c r="D12" s="7">
        <v>100</v>
      </c>
      <c r="E12" s="7">
        <v>110</v>
      </c>
      <c r="F12" s="7">
        <v>83.75</v>
      </c>
      <c r="G12" s="7">
        <v>95</v>
      </c>
      <c r="H12" s="7">
        <v>62.5</v>
      </c>
      <c r="I12" s="7">
        <v>81.67</v>
      </c>
      <c r="J12" s="7">
        <v>90</v>
      </c>
      <c r="K12" s="7">
        <v>80</v>
      </c>
      <c r="L12" s="7">
        <v>86.67</v>
      </c>
      <c r="M12" s="7">
        <v>110</v>
      </c>
      <c r="N12" s="7">
        <v>66.67</v>
      </c>
      <c r="O12" s="7">
        <v>77.5</v>
      </c>
      <c r="P12" s="7">
        <v>75</v>
      </c>
      <c r="Q12" s="7">
        <v>116.67</v>
      </c>
      <c r="R12" s="7">
        <v>70</v>
      </c>
      <c r="S12" s="7">
        <v>65</v>
      </c>
      <c r="T12" s="7">
        <v>80</v>
      </c>
      <c r="U12" s="7">
        <v>60</v>
      </c>
      <c r="V12" s="7">
        <v>100</v>
      </c>
      <c r="W12" s="12">
        <v>82.36</v>
      </c>
      <c r="X12" s="13">
        <v>94.17</v>
      </c>
      <c r="Y12" s="14">
        <f t="shared" si="0"/>
        <v>-0.12541148985876607</v>
      </c>
      <c r="Z12" s="2" t="s">
        <v>18</v>
      </c>
    </row>
    <row r="13" spans="1:26" ht="18" customHeight="1" x14ac:dyDescent="0.25">
      <c r="A13" s="2" t="s">
        <v>17</v>
      </c>
      <c r="B13" s="2" t="s">
        <v>32</v>
      </c>
      <c r="C13" s="7">
        <v>102</v>
      </c>
      <c r="D13" s="7">
        <v>124</v>
      </c>
      <c r="E13" s="7">
        <v>109</v>
      </c>
      <c r="F13" s="7">
        <v>110</v>
      </c>
      <c r="G13" s="7">
        <v>94.5</v>
      </c>
      <c r="H13" s="7">
        <v>107.5</v>
      </c>
      <c r="I13" s="7">
        <v>123.33</v>
      </c>
      <c r="J13" s="7">
        <v>125</v>
      </c>
      <c r="K13" s="7">
        <v>100</v>
      </c>
      <c r="L13" s="7">
        <v>123.33</v>
      </c>
      <c r="M13" s="7">
        <v>80</v>
      </c>
      <c r="N13" s="7">
        <v>132.5</v>
      </c>
      <c r="O13" s="7">
        <v>90</v>
      </c>
      <c r="P13" s="7">
        <v>122.5</v>
      </c>
      <c r="Q13" s="7">
        <v>70</v>
      </c>
      <c r="R13" s="7">
        <v>122.5</v>
      </c>
      <c r="S13" s="7">
        <v>120</v>
      </c>
      <c r="T13" s="7">
        <v>70</v>
      </c>
      <c r="U13" s="7"/>
      <c r="V13" s="7"/>
      <c r="W13" s="12">
        <v>112.52</v>
      </c>
      <c r="X13" s="13">
        <v>86.85</v>
      </c>
      <c r="Y13" s="14">
        <f t="shared" si="0"/>
        <v>0.29556706966033397</v>
      </c>
      <c r="Z13" s="2" t="s">
        <v>17</v>
      </c>
    </row>
    <row r="14" spans="1:26" ht="18" customHeight="1" x14ac:dyDescent="0.25">
      <c r="A14" s="2" t="s">
        <v>19</v>
      </c>
      <c r="B14" s="2" t="s">
        <v>36</v>
      </c>
      <c r="C14" s="7">
        <v>82</v>
      </c>
      <c r="D14" s="7">
        <v>102</v>
      </c>
      <c r="E14" s="7"/>
      <c r="F14" s="7"/>
      <c r="G14" s="7">
        <v>83.75</v>
      </c>
      <c r="H14" s="7"/>
      <c r="I14" s="7">
        <v>93.33</v>
      </c>
      <c r="J14" s="7">
        <v>90</v>
      </c>
      <c r="K14" s="7">
        <v>60</v>
      </c>
      <c r="L14" s="7">
        <v>100</v>
      </c>
      <c r="M14" s="7">
        <v>100</v>
      </c>
      <c r="N14" s="7">
        <v>107.5</v>
      </c>
      <c r="O14" s="7"/>
      <c r="P14" s="7"/>
      <c r="Q14" s="7"/>
      <c r="R14" s="7">
        <v>100</v>
      </c>
      <c r="S14" s="7">
        <v>95</v>
      </c>
      <c r="T14" s="7">
        <v>70</v>
      </c>
      <c r="U14" s="7"/>
      <c r="V14" s="7"/>
      <c r="W14" s="12">
        <v>93.11</v>
      </c>
      <c r="X14" s="13">
        <v>84.57</v>
      </c>
      <c r="Y14" s="14">
        <f t="shared" si="0"/>
        <v>0.10098143549722131</v>
      </c>
      <c r="Z14" s="2" t="s">
        <v>19</v>
      </c>
    </row>
    <row r="15" spans="1:26" ht="18" customHeight="1" x14ac:dyDescent="0.25">
      <c r="A15" s="2" t="s">
        <v>68</v>
      </c>
      <c r="B15" s="2" t="s">
        <v>75</v>
      </c>
      <c r="C15" s="7">
        <v>65</v>
      </c>
      <c r="D15" s="7">
        <v>112</v>
      </c>
      <c r="E15" s="7"/>
      <c r="F15" s="7">
        <v>100</v>
      </c>
      <c r="G15" s="7">
        <v>80</v>
      </c>
      <c r="H15" s="7">
        <v>65</v>
      </c>
      <c r="I15" s="7">
        <v>80</v>
      </c>
      <c r="J15" s="7"/>
      <c r="K15" s="7">
        <v>75</v>
      </c>
      <c r="L15" s="7"/>
      <c r="M15" s="7"/>
      <c r="N15" s="7">
        <v>100</v>
      </c>
      <c r="O15" s="7"/>
      <c r="P15" s="7"/>
      <c r="Q15" s="7"/>
      <c r="R15" s="7"/>
      <c r="S15" s="7">
        <v>70</v>
      </c>
      <c r="T15" s="7"/>
      <c r="U15" s="7"/>
      <c r="V15" s="7"/>
      <c r="W15" s="12">
        <v>85.71</v>
      </c>
      <c r="X15" s="13">
        <v>81</v>
      </c>
      <c r="Y15" s="14">
        <f t="shared" si="0"/>
        <v>5.8148148148148074E-2</v>
      </c>
      <c r="Z15" s="2" t="s">
        <v>68</v>
      </c>
    </row>
    <row r="16" spans="1:26" ht="18" customHeight="1" x14ac:dyDescent="0.25">
      <c r="A16" s="2" t="s">
        <v>67</v>
      </c>
      <c r="B16" s="2" t="s">
        <v>73</v>
      </c>
      <c r="C16" s="7">
        <v>70</v>
      </c>
      <c r="D16" s="7">
        <v>86</v>
      </c>
      <c r="E16" s="7"/>
      <c r="F16" s="7">
        <v>90</v>
      </c>
      <c r="G16" s="7">
        <v>80</v>
      </c>
      <c r="H16" s="7">
        <v>60</v>
      </c>
      <c r="I16" s="7">
        <v>65</v>
      </c>
      <c r="J16" s="7">
        <v>100</v>
      </c>
      <c r="K16" s="7">
        <v>60</v>
      </c>
      <c r="L16" s="7">
        <v>75</v>
      </c>
      <c r="M16" s="7">
        <v>80</v>
      </c>
      <c r="N16" s="7">
        <v>110</v>
      </c>
      <c r="O16" s="7">
        <v>50</v>
      </c>
      <c r="P16" s="7">
        <v>70</v>
      </c>
      <c r="Q16" s="7"/>
      <c r="R16" s="7">
        <v>45</v>
      </c>
      <c r="S16" s="7">
        <v>55</v>
      </c>
      <c r="T16" s="7">
        <v>60</v>
      </c>
      <c r="U16" s="7"/>
      <c r="V16" s="7"/>
      <c r="W16" s="12">
        <v>71.56</v>
      </c>
      <c r="X16" s="13">
        <v>71.709999999999994</v>
      </c>
      <c r="Y16" s="14">
        <f t="shared" si="0"/>
        <v>-2.0917584716216913E-3</v>
      </c>
      <c r="Z16" s="2" t="s">
        <v>67</v>
      </c>
    </row>
    <row r="17" spans="1:26" ht="18" customHeight="1" x14ac:dyDescent="0.25">
      <c r="A17" s="2" t="s">
        <v>77</v>
      </c>
      <c r="B17" s="2" t="s">
        <v>80</v>
      </c>
      <c r="C17" s="7">
        <v>50</v>
      </c>
      <c r="D17" s="7">
        <v>62</v>
      </c>
      <c r="E17" s="7">
        <v>50</v>
      </c>
      <c r="F17" s="7">
        <v>47.14</v>
      </c>
      <c r="G17" s="7">
        <v>50</v>
      </c>
      <c r="H17" s="7">
        <v>55</v>
      </c>
      <c r="I17" s="7">
        <v>45</v>
      </c>
      <c r="J17" s="7"/>
      <c r="K17" s="7">
        <v>35</v>
      </c>
      <c r="L17" s="7">
        <v>40</v>
      </c>
      <c r="M17" s="7">
        <v>70</v>
      </c>
      <c r="N17" s="7">
        <v>22.5</v>
      </c>
      <c r="O17" s="7">
        <v>37.14</v>
      </c>
      <c r="P17" s="7">
        <v>50</v>
      </c>
      <c r="Q17" s="7">
        <v>30</v>
      </c>
      <c r="R17" s="7">
        <v>37.5</v>
      </c>
      <c r="S17" s="7">
        <v>30</v>
      </c>
      <c r="T17" s="7">
        <v>60</v>
      </c>
      <c r="U17" s="7">
        <v>30</v>
      </c>
      <c r="V17" s="7">
        <v>30</v>
      </c>
      <c r="W17" s="12">
        <v>45.5</v>
      </c>
      <c r="X17" s="13">
        <v>59.48</v>
      </c>
      <c r="Y17" s="14">
        <f t="shared" si="0"/>
        <v>-0.23503698722259578</v>
      </c>
      <c r="Z17" s="2" t="s">
        <v>77</v>
      </c>
    </row>
    <row r="18" spans="1:26" ht="18" customHeight="1" x14ac:dyDescent="0.25">
      <c r="A18" s="2" t="s">
        <v>25</v>
      </c>
      <c r="B18" s="2" t="s">
        <v>35</v>
      </c>
      <c r="C18" s="7"/>
      <c r="D18" s="7">
        <v>580</v>
      </c>
      <c r="E18" s="7"/>
      <c r="F18" s="7">
        <v>500</v>
      </c>
      <c r="G18" s="7">
        <v>540</v>
      </c>
      <c r="H18" s="7">
        <v>560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v>500</v>
      </c>
      <c r="U18" s="7"/>
      <c r="V18" s="7"/>
      <c r="W18" s="12">
        <v>547.78</v>
      </c>
      <c r="X18" s="13">
        <v>526.04999999999995</v>
      </c>
      <c r="Y18" s="14">
        <f t="shared" si="0"/>
        <v>4.1307860469537154E-2</v>
      </c>
      <c r="Z18" s="2" t="s">
        <v>25</v>
      </c>
    </row>
    <row r="19" spans="1:26" ht="18" customHeight="1" x14ac:dyDescent="0.25">
      <c r="A19" s="2" t="s">
        <v>20</v>
      </c>
      <c r="B19" s="2" t="s">
        <v>28</v>
      </c>
      <c r="C19" s="7"/>
      <c r="D19" s="7">
        <v>590</v>
      </c>
      <c r="E19" s="7"/>
      <c r="F19" s="7">
        <v>750</v>
      </c>
      <c r="G19" s="7">
        <v>500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>
        <v>550</v>
      </c>
      <c r="U19" s="7"/>
      <c r="V19" s="7"/>
      <c r="W19" s="12">
        <v>590.91</v>
      </c>
      <c r="X19" s="13">
        <v>595.32000000000005</v>
      </c>
      <c r="Y19" s="14">
        <f t="shared" si="0"/>
        <v>-7.4077806893772784E-3</v>
      </c>
      <c r="Z19" s="2" t="s">
        <v>20</v>
      </c>
    </row>
    <row r="20" spans="1:26" ht="18" customHeight="1" x14ac:dyDescent="0.25">
      <c r="A20" s="2" t="s">
        <v>23</v>
      </c>
      <c r="B20" s="2" t="s">
        <v>33</v>
      </c>
      <c r="C20" s="7"/>
      <c r="D20" s="7">
        <v>750</v>
      </c>
      <c r="E20" s="7"/>
      <c r="F20" s="7">
        <v>650</v>
      </c>
      <c r="G20" s="7"/>
      <c r="H20" s="7">
        <v>550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v>550</v>
      </c>
      <c r="U20" s="7"/>
      <c r="V20" s="7"/>
      <c r="W20" s="12">
        <v>650</v>
      </c>
      <c r="X20" s="13">
        <v>586.55999999999995</v>
      </c>
      <c r="Y20" s="14">
        <f t="shared" si="0"/>
        <v>0.10815602836879443</v>
      </c>
      <c r="Z20" s="2" t="s">
        <v>23</v>
      </c>
    </row>
    <row r="21" spans="1:26" ht="18" customHeight="1" x14ac:dyDescent="0.25">
      <c r="A21" s="2" t="s">
        <v>66</v>
      </c>
      <c r="B21" s="2" t="s">
        <v>72</v>
      </c>
      <c r="C21" s="7">
        <v>20</v>
      </c>
      <c r="D21" s="7">
        <v>20</v>
      </c>
      <c r="E21" s="7">
        <v>20</v>
      </c>
      <c r="F21" s="7">
        <v>17.5</v>
      </c>
      <c r="G21" s="7"/>
      <c r="H21" s="7">
        <v>20</v>
      </c>
      <c r="I21" s="7">
        <v>20</v>
      </c>
      <c r="J21" s="7"/>
      <c r="K21" s="7">
        <v>23.33</v>
      </c>
      <c r="L21" s="7">
        <v>20</v>
      </c>
      <c r="M21" s="7">
        <v>18</v>
      </c>
      <c r="N21" s="7">
        <v>18.75</v>
      </c>
      <c r="O21" s="7">
        <v>20</v>
      </c>
      <c r="P21" s="7">
        <v>15</v>
      </c>
      <c r="Q21" s="7">
        <v>20</v>
      </c>
      <c r="R21" s="7">
        <v>15</v>
      </c>
      <c r="S21" s="7">
        <v>16.25</v>
      </c>
      <c r="T21" s="7">
        <v>15</v>
      </c>
      <c r="U21" s="7"/>
      <c r="V21" s="7"/>
      <c r="W21" s="12">
        <v>19.11</v>
      </c>
      <c r="X21" s="13">
        <v>26.94</v>
      </c>
      <c r="Y21" s="14">
        <f t="shared" si="0"/>
        <v>-0.29064587973273948</v>
      </c>
      <c r="Z21" s="2" t="s">
        <v>66</v>
      </c>
    </row>
    <row r="22" spans="1:26" ht="18" customHeight="1" x14ac:dyDescent="0.25">
      <c r="A22" s="2" t="s">
        <v>91</v>
      </c>
      <c r="B22" s="2" t="s">
        <v>74</v>
      </c>
      <c r="C22" s="7">
        <v>40</v>
      </c>
      <c r="D22" s="7">
        <v>63.75</v>
      </c>
      <c r="E22" s="7"/>
      <c r="F22" s="7">
        <v>47.5</v>
      </c>
      <c r="G22" s="7">
        <v>40</v>
      </c>
      <c r="H22" s="7">
        <v>47.5</v>
      </c>
      <c r="I22" s="7">
        <v>38</v>
      </c>
      <c r="J22" s="7"/>
      <c r="K22" s="7">
        <v>33.33</v>
      </c>
      <c r="L22" s="7">
        <v>40</v>
      </c>
      <c r="M22" s="7">
        <v>55</v>
      </c>
      <c r="N22" s="7">
        <v>35</v>
      </c>
      <c r="O22" s="7">
        <v>35</v>
      </c>
      <c r="P22" s="7">
        <v>40</v>
      </c>
      <c r="Q22" s="7">
        <v>40</v>
      </c>
      <c r="R22" s="7">
        <v>25</v>
      </c>
      <c r="S22" s="7">
        <v>33.33</v>
      </c>
      <c r="T22" s="7"/>
      <c r="U22" s="7"/>
      <c r="V22" s="7"/>
      <c r="W22" s="12">
        <v>41.43</v>
      </c>
      <c r="X22" s="13">
        <v>51.23</v>
      </c>
      <c r="Y22" s="14">
        <f t="shared" si="0"/>
        <v>-0.19129416357602963</v>
      </c>
      <c r="Z22" s="2" t="s">
        <v>91</v>
      </c>
    </row>
    <row r="23" spans="1:26" ht="18" customHeight="1" x14ac:dyDescent="0.25">
      <c r="A23" s="2" t="s">
        <v>22</v>
      </c>
      <c r="B23" s="2" t="s">
        <v>62</v>
      </c>
      <c r="C23" s="7"/>
      <c r="D23" s="7"/>
      <c r="E23" s="7"/>
      <c r="F23" s="7">
        <v>55</v>
      </c>
      <c r="G23" s="7">
        <v>35</v>
      </c>
      <c r="H23" s="7">
        <v>40</v>
      </c>
      <c r="I23" s="7">
        <v>50</v>
      </c>
      <c r="J23" s="7">
        <v>45</v>
      </c>
      <c r="K23" s="7">
        <v>43.33</v>
      </c>
      <c r="L23" s="7">
        <v>46.67</v>
      </c>
      <c r="M23" s="7">
        <v>50</v>
      </c>
      <c r="N23" s="7">
        <v>55</v>
      </c>
      <c r="O23" s="7">
        <v>30</v>
      </c>
      <c r="P23" s="7">
        <v>50</v>
      </c>
      <c r="Q23" s="7">
        <v>33.33</v>
      </c>
      <c r="R23" s="7">
        <v>37.5</v>
      </c>
      <c r="S23" s="7">
        <v>50</v>
      </c>
      <c r="T23" s="7">
        <v>40</v>
      </c>
      <c r="U23" s="7">
        <v>50</v>
      </c>
      <c r="V23" s="7">
        <v>50</v>
      </c>
      <c r="W23" s="12">
        <v>45.7</v>
      </c>
      <c r="X23" s="13">
        <v>49.45</v>
      </c>
      <c r="Y23" s="14">
        <f t="shared" ref="Y23:Y39" si="1">(W23-X23)/X23</f>
        <v>-7.583417593528817E-2</v>
      </c>
      <c r="Z23" s="2" t="s">
        <v>22</v>
      </c>
    </row>
    <row r="24" spans="1:26" ht="18" customHeight="1" x14ac:dyDescent="0.25">
      <c r="A24" s="2" t="s">
        <v>88</v>
      </c>
      <c r="B24" s="2" t="s">
        <v>93</v>
      </c>
      <c r="C24" s="7"/>
      <c r="D24" s="7"/>
      <c r="E24" s="7"/>
      <c r="F24" s="7">
        <v>112</v>
      </c>
      <c r="G24" s="7"/>
      <c r="H24" s="7">
        <v>112.5</v>
      </c>
      <c r="I24" s="7"/>
      <c r="J24" s="7">
        <v>70</v>
      </c>
      <c r="K24" s="7"/>
      <c r="L24" s="7"/>
      <c r="M24" s="7">
        <v>100</v>
      </c>
      <c r="N24" s="7">
        <v>80</v>
      </c>
      <c r="O24" s="7"/>
      <c r="P24" s="7"/>
      <c r="Q24" s="7"/>
      <c r="R24" s="7"/>
      <c r="S24" s="7"/>
      <c r="T24" s="7"/>
      <c r="U24" s="7"/>
      <c r="V24" s="7"/>
      <c r="W24" s="12">
        <v>102.31</v>
      </c>
      <c r="X24" s="13">
        <v>88.8</v>
      </c>
      <c r="Y24" s="14">
        <f t="shared" si="1"/>
        <v>0.1521396396396397</v>
      </c>
      <c r="Z24" s="2" t="s">
        <v>88</v>
      </c>
    </row>
    <row r="25" spans="1:26" ht="18" customHeight="1" x14ac:dyDescent="0.25">
      <c r="A25" s="2" t="s">
        <v>10</v>
      </c>
      <c r="B25" s="2" t="s">
        <v>30</v>
      </c>
      <c r="C25" s="7"/>
      <c r="D25" s="7"/>
      <c r="E25" s="7"/>
      <c r="F25" s="7"/>
      <c r="G25" s="7">
        <v>99</v>
      </c>
      <c r="H25" s="7"/>
      <c r="I25" s="7">
        <v>100</v>
      </c>
      <c r="J25" s="7">
        <v>100</v>
      </c>
      <c r="K25" s="7"/>
      <c r="L25" s="7"/>
      <c r="M25" s="7">
        <v>120</v>
      </c>
      <c r="N25" s="7">
        <v>200</v>
      </c>
      <c r="O25" s="7"/>
      <c r="P25" s="7"/>
      <c r="Q25" s="7">
        <v>100</v>
      </c>
      <c r="R25" s="7"/>
      <c r="S25" s="7"/>
      <c r="T25" s="7"/>
      <c r="U25" s="7"/>
      <c r="V25" s="7"/>
      <c r="W25" s="12">
        <v>111.33</v>
      </c>
      <c r="X25" s="13">
        <v>115.28</v>
      </c>
      <c r="Y25" s="14">
        <f t="shared" si="1"/>
        <v>-3.4264399722415011E-2</v>
      </c>
      <c r="Z25" s="2" t="s">
        <v>10</v>
      </c>
    </row>
    <row r="26" spans="1:26" ht="18" customHeight="1" x14ac:dyDescent="0.25">
      <c r="A26" s="2" t="s">
        <v>105</v>
      </c>
      <c r="B26" s="2" t="s">
        <v>109</v>
      </c>
      <c r="C26" s="7"/>
      <c r="D26" s="7"/>
      <c r="E26" s="7"/>
      <c r="F26" s="7"/>
      <c r="G26" s="7">
        <v>250</v>
      </c>
      <c r="H26" s="7"/>
      <c r="I26" s="7"/>
      <c r="J26" s="7"/>
      <c r="K26" s="7"/>
      <c r="L26" s="7"/>
      <c r="M26" s="7">
        <v>130</v>
      </c>
      <c r="N26" s="7"/>
      <c r="O26" s="7"/>
      <c r="P26" s="7"/>
      <c r="Q26" s="7">
        <v>100</v>
      </c>
      <c r="R26" s="7"/>
      <c r="S26" s="7"/>
      <c r="T26" s="7"/>
      <c r="U26" s="7"/>
      <c r="V26" s="7"/>
      <c r="W26" s="12">
        <v>142</v>
      </c>
      <c r="X26" s="13">
        <v>102</v>
      </c>
      <c r="Y26" s="14">
        <f t="shared" si="1"/>
        <v>0.39215686274509803</v>
      </c>
      <c r="Z26" s="2" t="s">
        <v>105</v>
      </c>
    </row>
    <row r="27" spans="1:26" ht="18" customHeight="1" x14ac:dyDescent="0.25">
      <c r="A27" s="2" t="s">
        <v>14</v>
      </c>
      <c r="B27" s="2" t="s">
        <v>41</v>
      </c>
      <c r="C27" s="7"/>
      <c r="D27" s="7"/>
      <c r="E27" s="7"/>
      <c r="F27" s="7"/>
      <c r="G27" s="7">
        <v>117.5</v>
      </c>
      <c r="H27" s="7"/>
      <c r="I27" s="7">
        <v>100</v>
      </c>
      <c r="J27" s="7">
        <v>100</v>
      </c>
      <c r="K27" s="7"/>
      <c r="L27" s="7"/>
      <c r="M27" s="7"/>
      <c r="N27" s="7">
        <v>130</v>
      </c>
      <c r="O27" s="7"/>
      <c r="P27" s="7"/>
      <c r="Q27" s="7"/>
      <c r="R27" s="7"/>
      <c r="S27" s="7"/>
      <c r="T27" s="7">
        <v>70</v>
      </c>
      <c r="U27" s="7"/>
      <c r="V27" s="7"/>
      <c r="W27" s="12">
        <v>105.83</v>
      </c>
      <c r="X27" s="13">
        <v>97</v>
      </c>
      <c r="Y27" s="14">
        <f t="shared" si="1"/>
        <v>9.1030927835051526E-2</v>
      </c>
      <c r="Z27" s="2" t="s">
        <v>14</v>
      </c>
    </row>
    <row r="28" spans="1:26" ht="18" customHeight="1" x14ac:dyDescent="0.25">
      <c r="A28" s="2" t="s">
        <v>16</v>
      </c>
      <c r="B28" s="2" t="s">
        <v>40</v>
      </c>
      <c r="C28" s="7"/>
      <c r="D28" s="7"/>
      <c r="E28" s="7"/>
      <c r="F28" s="7">
        <v>25</v>
      </c>
      <c r="G28" s="7">
        <v>35</v>
      </c>
      <c r="H28" s="7"/>
      <c r="I28" s="7">
        <v>50</v>
      </c>
      <c r="J28" s="7"/>
      <c r="K28" s="7">
        <v>60</v>
      </c>
      <c r="L28" s="7"/>
      <c r="M28" s="7"/>
      <c r="N28" s="7"/>
      <c r="O28" s="7"/>
      <c r="P28" s="7"/>
      <c r="Q28" s="7"/>
      <c r="R28" s="7"/>
      <c r="S28" s="7"/>
      <c r="T28" s="7">
        <v>50</v>
      </c>
      <c r="U28" s="7"/>
      <c r="V28" s="7"/>
      <c r="W28" s="12">
        <v>45</v>
      </c>
      <c r="X28" s="13">
        <v>63.75</v>
      </c>
      <c r="Y28" s="14">
        <f t="shared" si="1"/>
        <v>-0.29411764705882354</v>
      </c>
      <c r="Z28" s="2" t="s">
        <v>16</v>
      </c>
    </row>
    <row r="29" spans="1:26" ht="24.75" customHeight="1" x14ac:dyDescent="0.25">
      <c r="A29" s="2" t="s">
        <v>21</v>
      </c>
      <c r="B29" s="2" t="s">
        <v>42</v>
      </c>
      <c r="C29" s="7"/>
      <c r="D29" s="7"/>
      <c r="E29" s="7"/>
      <c r="F29" s="7"/>
      <c r="G29" s="7">
        <v>120</v>
      </c>
      <c r="H29" s="7"/>
      <c r="I29" s="7"/>
      <c r="J29" s="7">
        <v>100</v>
      </c>
      <c r="K29" s="7"/>
      <c r="L29" s="7"/>
      <c r="M29" s="7"/>
      <c r="N29" s="7">
        <v>130</v>
      </c>
      <c r="O29" s="7"/>
      <c r="P29" s="7"/>
      <c r="Q29" s="7"/>
      <c r="R29" s="7"/>
      <c r="S29" s="7"/>
      <c r="T29" s="7">
        <v>70</v>
      </c>
      <c r="U29" s="7"/>
      <c r="V29" s="7"/>
      <c r="W29" s="12">
        <v>110</v>
      </c>
      <c r="X29" s="13">
        <v>111.88</v>
      </c>
      <c r="Y29" s="14">
        <f t="shared" si="1"/>
        <v>-1.6803718269574504E-2</v>
      </c>
      <c r="Z29" s="2" t="s">
        <v>21</v>
      </c>
    </row>
    <row r="30" spans="1:26" ht="18" customHeight="1" x14ac:dyDescent="0.25">
      <c r="A30" s="2" t="s">
        <v>89</v>
      </c>
      <c r="B30" s="2" t="s">
        <v>94</v>
      </c>
      <c r="C30" s="7"/>
      <c r="D30" s="7"/>
      <c r="E30" s="7"/>
      <c r="F30" s="7">
        <v>100</v>
      </c>
      <c r="G30" s="7">
        <v>310</v>
      </c>
      <c r="H30" s="7"/>
      <c r="I30" s="7"/>
      <c r="J30" s="7"/>
      <c r="K30" s="7"/>
      <c r="L30" s="7"/>
      <c r="M30" s="7">
        <v>230</v>
      </c>
      <c r="N30" s="7"/>
      <c r="O30" s="7"/>
      <c r="P30" s="7"/>
      <c r="Q30" s="7"/>
      <c r="R30" s="7"/>
      <c r="S30" s="7"/>
      <c r="T30" s="7"/>
      <c r="U30" s="7"/>
      <c r="V30" s="7"/>
      <c r="W30" s="12">
        <v>210</v>
      </c>
      <c r="X30" s="13">
        <v>186.67</v>
      </c>
      <c r="Y30" s="14">
        <f t="shared" si="1"/>
        <v>0.12497991107301663</v>
      </c>
      <c r="Z30" s="2" t="s">
        <v>89</v>
      </c>
    </row>
    <row r="31" spans="1:26" ht="24" customHeight="1" x14ac:dyDescent="0.25">
      <c r="A31" s="2" t="s">
        <v>15</v>
      </c>
      <c r="B31" s="2" t="s">
        <v>37</v>
      </c>
      <c r="C31" s="7"/>
      <c r="D31" s="7"/>
      <c r="E31" s="7"/>
      <c r="F31" s="7">
        <v>70</v>
      </c>
      <c r="G31" s="7"/>
      <c r="H31" s="7">
        <v>50</v>
      </c>
      <c r="I31" s="7"/>
      <c r="J31" s="7">
        <v>45</v>
      </c>
      <c r="K31" s="7">
        <v>50</v>
      </c>
      <c r="L31" s="7"/>
      <c r="M31" s="7">
        <v>70</v>
      </c>
      <c r="N31" s="7"/>
      <c r="O31" s="7"/>
      <c r="P31" s="7"/>
      <c r="Q31" s="7"/>
      <c r="R31" s="7"/>
      <c r="S31" s="7"/>
      <c r="T31" s="7"/>
      <c r="U31" s="7">
        <v>40</v>
      </c>
      <c r="V31" s="7"/>
      <c r="W31" s="12">
        <v>50.77</v>
      </c>
      <c r="X31" s="13">
        <v>59.38</v>
      </c>
      <c r="Y31" s="14">
        <f t="shared" si="1"/>
        <v>-0.14499831593128998</v>
      </c>
      <c r="Z31" s="2" t="s">
        <v>15</v>
      </c>
    </row>
    <row r="32" spans="1:26" ht="18" customHeight="1" x14ac:dyDescent="0.25">
      <c r="A32" s="2" t="s">
        <v>78</v>
      </c>
      <c r="B32" s="2" t="s">
        <v>110</v>
      </c>
      <c r="C32" s="7"/>
      <c r="D32" s="7"/>
      <c r="E32" s="7"/>
      <c r="F32" s="7">
        <v>60</v>
      </c>
      <c r="G32" s="7"/>
      <c r="H32" s="7">
        <v>40</v>
      </c>
      <c r="I32" s="7">
        <v>50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>
        <v>50</v>
      </c>
      <c r="W32" s="12">
        <v>47.14</v>
      </c>
      <c r="X32" s="13">
        <v>57.5</v>
      </c>
      <c r="Y32" s="14">
        <f t="shared" si="1"/>
        <v>-0.18017391304347824</v>
      </c>
      <c r="Z32" s="2" t="s">
        <v>78</v>
      </c>
    </row>
    <row r="33" spans="1:26" ht="26.25" customHeight="1" x14ac:dyDescent="0.25">
      <c r="A33" s="2" t="s">
        <v>13</v>
      </c>
      <c r="B33" s="2" t="s">
        <v>39</v>
      </c>
      <c r="C33" s="7">
        <v>50</v>
      </c>
      <c r="D33" s="7">
        <v>50</v>
      </c>
      <c r="E33" s="7"/>
      <c r="F33" s="7"/>
      <c r="G33" s="7">
        <v>35</v>
      </c>
      <c r="H33" s="7">
        <v>47.5</v>
      </c>
      <c r="I33" s="7">
        <v>50</v>
      </c>
      <c r="J33" s="7">
        <v>30</v>
      </c>
      <c r="K33" s="7">
        <v>40</v>
      </c>
      <c r="L33" s="7"/>
      <c r="M33" s="7"/>
      <c r="N33" s="7"/>
      <c r="O33" s="7"/>
      <c r="P33" s="7"/>
      <c r="Q33" s="7"/>
      <c r="R33" s="7"/>
      <c r="S33" s="7"/>
      <c r="T33" s="7">
        <v>40</v>
      </c>
      <c r="U33" s="7"/>
      <c r="V33" s="7">
        <v>50</v>
      </c>
      <c r="W33" s="12">
        <v>46</v>
      </c>
      <c r="X33" s="13">
        <v>56.5</v>
      </c>
      <c r="Y33" s="14">
        <f t="shared" si="1"/>
        <v>-0.18584070796460178</v>
      </c>
      <c r="Z33" s="2" t="s">
        <v>13</v>
      </c>
    </row>
    <row r="34" spans="1:26" ht="18" customHeight="1" x14ac:dyDescent="0.25">
      <c r="A34" s="2" t="s">
        <v>90</v>
      </c>
      <c r="B34" s="2" t="s">
        <v>95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>
        <v>150</v>
      </c>
      <c r="N34" s="7"/>
      <c r="O34" s="7"/>
      <c r="P34" s="7"/>
      <c r="Q34" s="7">
        <v>150</v>
      </c>
      <c r="R34" s="7"/>
      <c r="S34" s="7"/>
      <c r="T34" s="7"/>
      <c r="U34" s="7"/>
      <c r="V34" s="7"/>
      <c r="W34" s="12">
        <v>150</v>
      </c>
      <c r="X34" s="13">
        <v>176.67</v>
      </c>
      <c r="Y34" s="14">
        <f t="shared" si="1"/>
        <v>-0.15095941586007805</v>
      </c>
      <c r="Z34" s="2" t="s">
        <v>90</v>
      </c>
    </row>
    <row r="35" spans="1:26" ht="18" customHeight="1" x14ac:dyDescent="0.25">
      <c r="A35" s="2" t="s">
        <v>84</v>
      </c>
      <c r="B35" s="2" t="s">
        <v>87</v>
      </c>
      <c r="C35" s="7"/>
      <c r="D35" s="7"/>
      <c r="E35" s="7"/>
      <c r="F35" s="7"/>
      <c r="G35" s="7"/>
      <c r="H35" s="7">
        <v>256.67</v>
      </c>
      <c r="I35" s="7"/>
      <c r="J35" s="7"/>
      <c r="K35" s="7"/>
      <c r="L35" s="7"/>
      <c r="M35" s="7">
        <v>300</v>
      </c>
      <c r="N35" s="7"/>
      <c r="O35" s="7"/>
      <c r="P35" s="7"/>
      <c r="Q35" s="7"/>
      <c r="R35" s="7"/>
      <c r="S35" s="7"/>
      <c r="T35" s="7"/>
      <c r="U35" s="7"/>
      <c r="V35" s="7"/>
      <c r="W35" s="12">
        <v>267.5</v>
      </c>
      <c r="X35" s="13">
        <v>310.56</v>
      </c>
      <c r="Y35" s="14">
        <f t="shared" si="1"/>
        <v>-0.13865275631117982</v>
      </c>
      <c r="Z35" s="2" t="s">
        <v>84</v>
      </c>
    </row>
    <row r="36" spans="1:26" ht="18" customHeight="1" x14ac:dyDescent="0.25">
      <c r="A36" s="2" t="s">
        <v>106</v>
      </c>
      <c r="B36" s="2" t="s">
        <v>111</v>
      </c>
      <c r="C36" s="7"/>
      <c r="D36" s="7"/>
      <c r="E36" s="7"/>
      <c r="F36" s="7"/>
      <c r="G36" s="7"/>
      <c r="H36" s="7">
        <v>100</v>
      </c>
      <c r="I36" s="7"/>
      <c r="J36" s="7">
        <v>100</v>
      </c>
      <c r="K36" s="7"/>
      <c r="L36" s="7"/>
      <c r="M36" s="7"/>
      <c r="N36" s="7">
        <v>100</v>
      </c>
      <c r="O36" s="7"/>
      <c r="P36" s="7"/>
      <c r="Q36" s="7"/>
      <c r="R36" s="7"/>
      <c r="S36" s="7"/>
      <c r="T36" s="7"/>
      <c r="U36" s="7"/>
      <c r="V36" s="7"/>
      <c r="W36" s="12">
        <v>100</v>
      </c>
      <c r="X36" s="13">
        <v>121.82</v>
      </c>
      <c r="Y36" s="14">
        <f t="shared" si="1"/>
        <v>-0.17911672960105068</v>
      </c>
      <c r="Z36" s="2" t="s">
        <v>106</v>
      </c>
    </row>
    <row r="37" spans="1:26" ht="18" customHeight="1" x14ac:dyDescent="0.25">
      <c r="A37" s="2" t="s">
        <v>24</v>
      </c>
      <c r="B37" s="2" t="s">
        <v>34</v>
      </c>
      <c r="C37" s="7"/>
      <c r="D37" s="7"/>
      <c r="E37" s="7"/>
      <c r="F37" s="7">
        <v>200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>
        <v>150</v>
      </c>
      <c r="R37" s="7"/>
      <c r="S37" s="7"/>
      <c r="T37" s="7">
        <v>160</v>
      </c>
      <c r="U37" s="7"/>
      <c r="V37" s="7">
        <v>220</v>
      </c>
      <c r="W37" s="12">
        <v>182.5</v>
      </c>
      <c r="X37" s="13">
        <v>152.35</v>
      </c>
      <c r="Y37" s="14">
        <f t="shared" si="1"/>
        <v>0.19789957335083694</v>
      </c>
      <c r="Z37" s="2" t="s">
        <v>24</v>
      </c>
    </row>
    <row r="38" spans="1:26" ht="18" customHeight="1" x14ac:dyDescent="0.25">
      <c r="A38" s="2" t="s">
        <v>107</v>
      </c>
      <c r="B38" s="2" t="s">
        <v>112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>
        <v>50</v>
      </c>
      <c r="P38" s="7"/>
      <c r="Q38" s="7"/>
      <c r="R38" s="7"/>
      <c r="S38" s="7"/>
      <c r="T38" s="7"/>
      <c r="U38" s="7"/>
      <c r="V38" s="7">
        <v>60</v>
      </c>
      <c r="W38" s="12">
        <v>55</v>
      </c>
      <c r="X38" s="13">
        <v>51.25</v>
      </c>
      <c r="Y38" s="14">
        <f t="shared" si="1"/>
        <v>7.3170731707317069E-2</v>
      </c>
      <c r="Z38" s="2" t="s">
        <v>107</v>
      </c>
    </row>
    <row r="39" spans="1:26" ht="18" customHeight="1" x14ac:dyDescent="0.25">
      <c r="A39" s="2" t="s">
        <v>108</v>
      </c>
      <c r="B39" s="2" t="s">
        <v>113</v>
      </c>
      <c r="C39" s="7"/>
      <c r="D39" s="7"/>
      <c r="E39" s="7"/>
      <c r="F39" s="7"/>
      <c r="G39" s="7"/>
      <c r="H39" s="7"/>
      <c r="I39" s="7">
        <v>40</v>
      </c>
      <c r="J39" s="7"/>
      <c r="K39" s="7">
        <v>60</v>
      </c>
      <c r="L39" s="7"/>
      <c r="M39" s="7"/>
      <c r="N39" s="7"/>
      <c r="O39" s="7"/>
      <c r="P39" s="7"/>
      <c r="Q39" s="7"/>
      <c r="R39" s="7"/>
      <c r="S39" s="7">
        <v>50</v>
      </c>
      <c r="T39" s="7"/>
      <c r="U39" s="7"/>
      <c r="V39" s="7"/>
      <c r="W39" s="12">
        <v>50</v>
      </c>
      <c r="X39" s="13">
        <v>75</v>
      </c>
      <c r="Y39" s="14">
        <f t="shared" si="1"/>
        <v>-0.33333333333333331</v>
      </c>
      <c r="Z39" s="2" t="s">
        <v>108</v>
      </c>
    </row>
    <row r="40" spans="1:26" x14ac:dyDescent="0.25">
      <c r="A40" s="22" t="s">
        <v>59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1:26" ht="30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</sheetData>
  <mergeCells count="5">
    <mergeCell ref="Z6:Z7"/>
    <mergeCell ref="A40:M41"/>
    <mergeCell ref="A6:A7"/>
    <mergeCell ref="B6:B7"/>
    <mergeCell ref="A5:F5"/>
  </mergeCells>
  <conditionalFormatting sqref="Y8:Y3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{41D2BBCF-CC35-40F0-859D-A4ACD6D03171}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1D2BBCF-CC35-40F0-859D-A4ACD6D0317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Y8:Y39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септември 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2024-10-04T06:08:06Z</dcterms:modified>
</cp:coreProperties>
</file>