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ептември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2" i="1" l="1"/>
  <c r="AB23" i="1"/>
  <c r="AB24" i="1"/>
  <c r="AB25" i="1"/>
  <c r="AB26" i="1"/>
  <c r="AB27" i="1"/>
  <c r="AB28" i="1"/>
  <c r="AB29" i="1"/>
  <c r="AB30" i="1"/>
  <c r="AB32" i="1"/>
  <c r="AB33" i="1"/>
  <c r="AB36" i="1"/>
  <c r="AB37" i="1"/>
  <c r="AB38" i="1"/>
  <c r="AB39" i="1"/>
  <c r="AB40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</calcChain>
</file>

<file path=xl/sharedStrings.xml><?xml version="1.0" encoding="utf-8"?>
<sst xmlns="http://schemas.openxmlformats.org/spreadsheetml/2006/main" count="165" uniqueCount="125">
  <si>
    <t>Министерство за земјоделство. шумарство и водостопанство</t>
  </si>
  <si>
    <t>Скопје (Ministry of Agriculture. Forestry and Water Economy</t>
  </si>
  <si>
    <t>Пазар на мало-Охрид</t>
  </si>
  <si>
    <t>Пазар на мало-Демир Хисар</t>
  </si>
  <si>
    <t>Пазар на мало-Делчево</t>
  </si>
  <si>
    <t>Пазар на мало-Гостивар</t>
  </si>
  <si>
    <t>Пазар на мало-Кавадарци</t>
  </si>
  <si>
    <t>Пазар на мало-Крушево</t>
  </si>
  <si>
    <t>Пазар на мало-Кратово</t>
  </si>
  <si>
    <t>АНАНАС</t>
  </si>
  <si>
    <t>БАНАНА</t>
  </si>
  <si>
    <t>Јаболко-Златен делишес</t>
  </si>
  <si>
    <t>Јаболко-Црвен делишес</t>
  </si>
  <si>
    <t>ГРЕЈПФРУТ- црвен</t>
  </si>
  <si>
    <t>Јаболко-Грени Смит</t>
  </si>
  <si>
    <t>ЛИМОН</t>
  </si>
  <si>
    <t>КРУША</t>
  </si>
  <si>
    <t>ПОРТОКАЛ</t>
  </si>
  <si>
    <t>БАДЕМ ЧИСТЕН</t>
  </si>
  <si>
    <t>ГРЕЈПФРУТ- жолт</t>
  </si>
  <si>
    <t>Јаболко-Ајдаред</t>
  </si>
  <si>
    <t>ЛЕШНИК ЧИСТЕН</t>
  </si>
  <si>
    <t>ОРЕВ ЧИСТЕН</t>
  </si>
  <si>
    <t>Trend of increase / decrease in%</t>
  </si>
  <si>
    <t>* Цените се изразени во денари за килограм</t>
  </si>
  <si>
    <t>*Податоците за продажната цена за нето килограм или парче зеленчук и овошје која ја плаќа потрошувачот на пазарите на мало и големо. се прибираат два пати неделно. пазарниот ден и третиот ден по пазарниот. Се прибираат податоци за минимална. максимална и најзастапена цена (најзастапена цена е онаа цена која најчесто се повторува кај одреден производ. на одреден пазар. без оглед на квалитетот на производот). Цените се изразуваат во денари за килограм изразени на две децимали.</t>
  </si>
  <si>
    <t>Овошје</t>
  </si>
  <si>
    <t>Fruit</t>
  </si>
  <si>
    <t>Kratovo</t>
  </si>
  <si>
    <t>Ohrid</t>
  </si>
  <si>
    <t>Gostivar</t>
  </si>
  <si>
    <t>Demir Hisar</t>
  </si>
  <si>
    <t>BANANA</t>
  </si>
  <si>
    <t>PEAR</t>
  </si>
  <si>
    <t>LEMON</t>
  </si>
  <si>
    <t>ORANGE</t>
  </si>
  <si>
    <t>PINEAPPLE</t>
  </si>
  <si>
    <t>Пазар на мало-Карпош</t>
  </si>
  <si>
    <t>Пазар на мало-Македонски Брод</t>
  </si>
  <si>
    <t>ЦРНО ГРОЗЈЕ</t>
  </si>
  <si>
    <t>БЕЛО ГРОЗЈЕ</t>
  </si>
  <si>
    <t>Пазар на мало-Берово</t>
  </si>
  <si>
    <t>Пазар на мало-Виница</t>
  </si>
  <si>
    <t>Berovo</t>
  </si>
  <si>
    <t>Vinica</t>
  </si>
  <si>
    <t>Пазар на мало-Кисела Вода</t>
  </si>
  <si>
    <t>КИВИ</t>
  </si>
  <si>
    <t>KIWI</t>
  </si>
  <si>
    <t>Пазар на мало-Валандово</t>
  </si>
  <si>
    <t>Пазар на мало-Ресен</t>
  </si>
  <si>
    <t>Пазар на мало-Крива Паланка</t>
  </si>
  <si>
    <t>Valandovo</t>
  </si>
  <si>
    <t>Makedonski Brod</t>
  </si>
  <si>
    <t>Resen</t>
  </si>
  <si>
    <t>Пазар на мало-Дебар</t>
  </si>
  <si>
    <t>Пазар на мало-Пехчево</t>
  </si>
  <si>
    <t>Debar</t>
  </si>
  <si>
    <t>Пазар на мало-Кочани</t>
  </si>
  <si>
    <t>Kocani</t>
  </si>
  <si>
    <t>ЛУБЕНИЦА</t>
  </si>
  <si>
    <t>КАЈСИЈА</t>
  </si>
  <si>
    <t>ПРАСКА</t>
  </si>
  <si>
    <t>НЕКТАРИНА</t>
  </si>
  <si>
    <t>APRICOT</t>
  </si>
  <si>
    <t>MELON</t>
  </si>
  <si>
    <t>PEACH</t>
  </si>
  <si>
    <t>NECTARINE</t>
  </si>
  <si>
    <t>СЛИВА</t>
  </si>
  <si>
    <t>МАЛИНА</t>
  </si>
  <si>
    <t>Skopje</t>
  </si>
  <si>
    <t>Pehcevo</t>
  </si>
  <si>
    <t>Krusevo</t>
  </si>
  <si>
    <t>Delcevo</t>
  </si>
  <si>
    <t>PLUM</t>
  </si>
  <si>
    <t>RASPBERRY</t>
  </si>
  <si>
    <t>Пазар на мало-Кичево</t>
  </si>
  <si>
    <t>СМОКВА</t>
  </si>
  <si>
    <t>БОРОВИНКА</t>
  </si>
  <si>
    <t>Kicevo</t>
  </si>
  <si>
    <t>BLUEBERRY</t>
  </si>
  <si>
    <t>WATERMELON</t>
  </si>
  <si>
    <t>FIG</t>
  </si>
  <si>
    <t>Јаболко-Муцу</t>
  </si>
  <si>
    <t>АРОНИЈА</t>
  </si>
  <si>
    <t>ДУЊА</t>
  </si>
  <si>
    <t>Kriva Palanka</t>
  </si>
  <si>
    <t>/</t>
  </si>
  <si>
    <t>Цени на овошје од пазарите на мало (зелените пазари) на месечно ниво -септември  2026-( Monthly analysis-(fruit green market) September 2026</t>
  </si>
  <si>
    <t>Просечна најзастапена цена- септември 2026</t>
  </si>
  <si>
    <t>Просечна најзастапена цена септември  2025</t>
  </si>
  <si>
    <t>Тренд на пораст / намалување изразен во % септември 2026/25</t>
  </si>
  <si>
    <t>Most frequently price-September-2026</t>
  </si>
  <si>
    <t>Most frequently price- September 2025</t>
  </si>
  <si>
    <t>Пазар на мало-Велес</t>
  </si>
  <si>
    <t>Пазар на мало-Тетово</t>
  </si>
  <si>
    <t>Пазар на мало-Куманово</t>
  </si>
  <si>
    <t>Пазар на мало-Свети Николе</t>
  </si>
  <si>
    <t>Јаболко-Јонаголд</t>
  </si>
  <si>
    <t>ОРЕВ СО ЛУШПА</t>
  </si>
  <si>
    <t>Јаболко-Чадел</t>
  </si>
  <si>
    <t>КАЛИНКА</t>
  </si>
  <si>
    <t xml:space="preserve">ДИЊА </t>
  </si>
  <si>
    <t>White grape</t>
  </si>
  <si>
    <t>Black grape</t>
  </si>
  <si>
    <t>Granny Smith apple</t>
  </si>
  <si>
    <t>Golden Delicious apple</t>
  </si>
  <si>
    <t>Shelled almond</t>
  </si>
  <si>
    <t>Idared apple</t>
  </si>
  <si>
    <t>Shelled hazelnut</t>
  </si>
  <si>
    <t>Shelled walnut</t>
  </si>
  <si>
    <t>Red Delicious apple</t>
  </si>
  <si>
    <t>Jonagold apple</t>
  </si>
  <si>
    <t>ARONIA</t>
  </si>
  <si>
    <t>Walnut (in shell)</t>
  </si>
  <si>
    <t>Mutsu apple</t>
  </si>
  <si>
    <t>Chadel apple</t>
  </si>
  <si>
    <t>QUINCE</t>
  </si>
  <si>
    <t>Yellow grapefruit</t>
  </si>
  <si>
    <t>POMEGRANATE</t>
  </si>
  <si>
    <t>Red grapefruit</t>
  </si>
  <si>
    <t>Veles</t>
  </si>
  <si>
    <t>Kavadaci</t>
  </si>
  <si>
    <t>Tetovo</t>
  </si>
  <si>
    <t>Kumanovo</t>
  </si>
  <si>
    <t>Sveti Nikole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</si>
</sst>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name val="Calibri"/>
      <family val="2"/>
    </font>
    <font>
      <sz val="9"/>
      <color indexed="8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FFEE"/>
        <bgColor indexed="64"/>
      </patternFill>
    </fill>
    <fill>
      <patternFill patternType="solid">
        <fgColor rgb="FFC4FFC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2" fontId="4" fillId="3" borderId="4" xfId="0" applyNumberFormat="1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 wrapText="1"/>
    </xf>
    <xf numFmtId="2" fontId="2" fillId="7" borderId="4" xfId="0" applyNumberFormat="1" applyFont="1" applyFill="1" applyBorder="1" applyAlignment="1">
      <alignment horizontal="center" vertical="center" wrapText="1"/>
    </xf>
    <xf numFmtId="2" fontId="12" fillId="4" borderId="4" xfId="0" applyNumberFormat="1" applyFont="1" applyFill="1" applyBorder="1" applyAlignment="1">
      <alignment horizontal="right" wrapText="1"/>
    </xf>
    <xf numFmtId="2" fontId="0" fillId="5" borderId="4" xfId="0" applyNumberFormat="1" applyFill="1" applyBorder="1" applyAlignment="1">
      <alignment horizontal="right"/>
    </xf>
    <xf numFmtId="9" fontId="5" fillId="0" borderId="4" xfId="1" applyFont="1" applyFill="1" applyBorder="1" applyAlignment="1">
      <alignment horizontal="right" indent="1"/>
    </xf>
    <xf numFmtId="0" fontId="13" fillId="0" borderId="5" xfId="0" applyFont="1" applyBorder="1" applyAlignment="1">
      <alignment wrapText="1"/>
    </xf>
    <xf numFmtId="2" fontId="13" fillId="0" borderId="5" xfId="0" applyNumberFormat="1" applyFont="1" applyBorder="1" applyAlignment="1">
      <alignment wrapText="1"/>
    </xf>
    <xf numFmtId="2" fontId="11" fillId="3" borderId="8" xfId="0" applyNumberFormat="1" applyFont="1" applyFill="1" applyBorder="1" applyAlignment="1">
      <alignment horizontal="center" vertical="center" wrapText="1"/>
    </xf>
    <xf numFmtId="2" fontId="11" fillId="3" borderId="7" xfId="0" applyNumberFormat="1" applyFont="1" applyFill="1" applyBorder="1" applyAlignment="1">
      <alignment horizontal="center" vertical="center" wrapText="1"/>
    </xf>
    <xf numFmtId="2" fontId="11" fillId="3" borderId="9" xfId="0" applyNumberFormat="1" applyFont="1" applyFill="1" applyBorder="1" applyAlignment="1">
      <alignment horizontal="center" vertical="center" wrapText="1"/>
    </xf>
    <xf numFmtId="2" fontId="11" fillId="3" borderId="6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left"/>
    </xf>
    <xf numFmtId="2" fontId="3" fillId="2" borderId="2" xfId="0" applyNumberFormat="1" applyFont="1" applyFill="1" applyBorder="1" applyAlignment="1">
      <alignment horizontal="left"/>
    </xf>
    <xf numFmtId="2" fontId="3" fillId="2" borderId="3" xfId="0" applyNumberFormat="1" applyFont="1" applyFill="1" applyBorder="1" applyAlignment="1">
      <alignment horizontal="left"/>
    </xf>
    <xf numFmtId="2" fontId="6" fillId="0" borderId="10" xfId="0" applyNumberFormat="1" applyFont="1" applyBorder="1" applyAlignment="1">
      <alignment horizontal="left" wrapText="1"/>
    </xf>
    <xf numFmtId="2" fontId="6" fillId="0" borderId="0" xfId="0" applyNumberFormat="1" applyFont="1" applyBorder="1" applyAlignment="1">
      <alignment horizontal="left" wrapText="1"/>
    </xf>
    <xf numFmtId="2" fontId="11" fillId="3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zoomScaleNormal="100" workbookViewId="0">
      <selection activeCell="AA31" sqref="AA31"/>
    </sheetView>
  </sheetViews>
  <sheetFormatPr defaultRowHeight="15" x14ac:dyDescent="0.25"/>
  <cols>
    <col min="1" max="1" width="17.28515625" customWidth="1"/>
    <col min="2" max="2" width="16.5703125" customWidth="1"/>
    <col min="3" max="3" width="9.85546875" customWidth="1"/>
    <col min="4" max="4" width="9.7109375" customWidth="1"/>
    <col min="5" max="6" width="9.140625" customWidth="1"/>
    <col min="7" max="7" width="10" customWidth="1"/>
    <col min="8" max="8" width="9.140625" customWidth="1"/>
    <col min="9" max="9" width="9.85546875" customWidth="1"/>
    <col min="10" max="10" width="9.140625" customWidth="1"/>
    <col min="11" max="11" width="10" customWidth="1"/>
    <col min="12" max="12" width="9.140625" customWidth="1"/>
    <col min="13" max="14" width="10.85546875" customWidth="1"/>
    <col min="15" max="21" width="9" customWidth="1"/>
    <col min="22" max="22" width="10.140625" customWidth="1"/>
    <col min="23" max="24" width="9" customWidth="1"/>
    <col min="25" max="25" width="10" customWidth="1"/>
    <col min="26" max="26" width="17.42578125" customWidth="1"/>
    <col min="27" max="27" width="19.42578125" customWidth="1"/>
    <col min="28" max="28" width="19.28515625" customWidth="1"/>
    <col min="29" max="31" width="19.85546875" customWidth="1"/>
    <col min="32" max="33" width="19.140625" customWidth="1"/>
    <col min="34" max="34" width="17.28515625" customWidth="1"/>
    <col min="35" max="37" width="20.42578125" customWidth="1"/>
    <col min="38" max="38" width="15.28515625" customWidth="1"/>
  </cols>
  <sheetData>
    <row r="1" spans="1:29" x14ac:dyDescent="0.25">
      <c r="A1" s="1" t="s">
        <v>0</v>
      </c>
      <c r="B1" s="1"/>
      <c r="C1" s="1"/>
      <c r="D1" s="1"/>
      <c r="E1" s="1"/>
    </row>
    <row r="2" spans="1:29" x14ac:dyDescent="0.25">
      <c r="A2" s="1" t="s">
        <v>1</v>
      </c>
      <c r="B2" s="1"/>
      <c r="C2" s="1"/>
      <c r="D2" s="1"/>
      <c r="E2" s="1"/>
    </row>
    <row r="3" spans="1:29" s="3" customFormat="1" x14ac:dyDescent="0.25">
      <c r="A3" s="5" t="s">
        <v>87</v>
      </c>
      <c r="B3" s="2"/>
      <c r="C3" s="2"/>
      <c r="D3" s="2"/>
      <c r="E3" s="2"/>
      <c r="H3" s="4"/>
    </row>
    <row r="5" spans="1:29" x14ac:dyDescent="0.25">
      <c r="A5" s="19" t="s">
        <v>24</v>
      </c>
      <c r="B5" s="20"/>
      <c r="C5" s="20"/>
      <c r="D5" s="20"/>
      <c r="E5" s="20"/>
      <c r="F5" s="21"/>
    </row>
    <row r="6" spans="1:29" ht="60" x14ac:dyDescent="0.25">
      <c r="A6" s="15" t="s">
        <v>26</v>
      </c>
      <c r="B6" s="17" t="s">
        <v>27</v>
      </c>
      <c r="C6" s="6" t="s">
        <v>5</v>
      </c>
      <c r="D6" s="6" t="s">
        <v>93</v>
      </c>
      <c r="E6" s="6" t="s">
        <v>45</v>
      </c>
      <c r="F6" s="6" t="s">
        <v>48</v>
      </c>
      <c r="G6" s="6" t="s">
        <v>41</v>
      </c>
      <c r="H6" s="6" t="s">
        <v>7</v>
      </c>
      <c r="I6" s="6" t="s">
        <v>2</v>
      </c>
      <c r="J6" s="6" t="s">
        <v>6</v>
      </c>
      <c r="K6" s="6" t="s">
        <v>38</v>
      </c>
      <c r="L6" s="6" t="s">
        <v>3</v>
      </c>
      <c r="M6" s="6" t="s">
        <v>37</v>
      </c>
      <c r="N6" s="6" t="s">
        <v>8</v>
      </c>
      <c r="O6" s="6" t="s">
        <v>49</v>
      </c>
      <c r="P6" s="6" t="s">
        <v>75</v>
      </c>
      <c r="Q6" s="6" t="s">
        <v>94</v>
      </c>
      <c r="R6" s="6" t="s">
        <v>4</v>
      </c>
      <c r="S6" s="6" t="s">
        <v>95</v>
      </c>
      <c r="T6" s="6" t="s">
        <v>54</v>
      </c>
      <c r="U6" s="6" t="s">
        <v>42</v>
      </c>
      <c r="V6" s="6" t="s">
        <v>57</v>
      </c>
      <c r="W6" s="6" t="s">
        <v>50</v>
      </c>
      <c r="X6" s="6" t="s">
        <v>96</v>
      </c>
      <c r="Y6" s="6" t="s">
        <v>55</v>
      </c>
      <c r="Z6" s="7" t="s">
        <v>88</v>
      </c>
      <c r="AA6" s="8" t="s">
        <v>89</v>
      </c>
      <c r="AB6" s="9" t="s">
        <v>90</v>
      </c>
      <c r="AC6" s="24" t="s">
        <v>26</v>
      </c>
    </row>
    <row r="7" spans="1:29" ht="45" x14ac:dyDescent="0.25">
      <c r="A7" s="16"/>
      <c r="B7" s="18"/>
      <c r="C7" s="6" t="s">
        <v>30</v>
      </c>
      <c r="D7" s="6" t="s">
        <v>120</v>
      </c>
      <c r="E7" s="6" t="s">
        <v>69</v>
      </c>
      <c r="F7" s="6" t="s">
        <v>51</v>
      </c>
      <c r="G7" s="6" t="s">
        <v>43</v>
      </c>
      <c r="H7" s="6" t="s">
        <v>71</v>
      </c>
      <c r="I7" s="6" t="s">
        <v>29</v>
      </c>
      <c r="J7" s="6" t="s">
        <v>121</v>
      </c>
      <c r="K7" s="6" t="s">
        <v>52</v>
      </c>
      <c r="L7" s="6" t="s">
        <v>31</v>
      </c>
      <c r="M7" s="6" t="s">
        <v>69</v>
      </c>
      <c r="N7" s="6" t="s">
        <v>28</v>
      </c>
      <c r="O7" s="6" t="s">
        <v>53</v>
      </c>
      <c r="P7" s="6" t="s">
        <v>78</v>
      </c>
      <c r="Q7" s="6" t="s">
        <v>122</v>
      </c>
      <c r="R7" s="6" t="s">
        <v>72</v>
      </c>
      <c r="S7" s="6" t="s">
        <v>123</v>
      </c>
      <c r="T7" s="6" t="s">
        <v>56</v>
      </c>
      <c r="U7" s="6" t="s">
        <v>44</v>
      </c>
      <c r="V7" s="6" t="s">
        <v>58</v>
      </c>
      <c r="W7" s="6" t="s">
        <v>85</v>
      </c>
      <c r="X7" s="6" t="s">
        <v>124</v>
      </c>
      <c r="Y7" s="6" t="s">
        <v>70</v>
      </c>
      <c r="Z7" s="7" t="s">
        <v>91</v>
      </c>
      <c r="AA7" s="8" t="s">
        <v>92</v>
      </c>
      <c r="AB7" s="9" t="s">
        <v>23</v>
      </c>
      <c r="AC7" s="24"/>
    </row>
    <row r="8" spans="1:29" ht="19.5" customHeight="1" x14ac:dyDescent="0.25">
      <c r="A8" s="13" t="s">
        <v>10</v>
      </c>
      <c r="B8" s="13" t="s">
        <v>32</v>
      </c>
      <c r="C8" s="14">
        <v>62.5</v>
      </c>
      <c r="D8" s="14">
        <v>70</v>
      </c>
      <c r="E8" s="14">
        <v>69.13</v>
      </c>
      <c r="F8" s="14">
        <v>80</v>
      </c>
      <c r="G8" s="14">
        <v>80</v>
      </c>
      <c r="H8" s="14">
        <v>80</v>
      </c>
      <c r="I8" s="14">
        <v>70</v>
      </c>
      <c r="J8" s="14">
        <v>70</v>
      </c>
      <c r="K8" s="14">
        <v>70</v>
      </c>
      <c r="L8" s="14">
        <v>82.5</v>
      </c>
      <c r="M8" s="14">
        <v>62.5</v>
      </c>
      <c r="N8" s="14">
        <v>80</v>
      </c>
      <c r="O8" s="14">
        <v>75</v>
      </c>
      <c r="P8" s="14">
        <v>79</v>
      </c>
      <c r="Q8" s="14">
        <v>70</v>
      </c>
      <c r="R8" s="14">
        <v>75</v>
      </c>
      <c r="S8" s="14">
        <v>60</v>
      </c>
      <c r="T8" s="14">
        <v>56.25</v>
      </c>
      <c r="U8" s="14">
        <v>80</v>
      </c>
      <c r="V8" s="14">
        <v>80</v>
      </c>
      <c r="W8" s="14">
        <v>60</v>
      </c>
      <c r="X8" s="14">
        <v>90</v>
      </c>
      <c r="Y8" s="14">
        <v>70</v>
      </c>
      <c r="Z8" s="10">
        <v>71.760000000000005</v>
      </c>
      <c r="AA8" s="11">
        <v>78.42</v>
      </c>
      <c r="AB8" s="12">
        <f t="shared" ref="AB8:AB21" si="0">(Z8-AA8)/AA8</f>
        <v>-8.4927314460596745E-2</v>
      </c>
      <c r="AC8" s="13" t="s">
        <v>10</v>
      </c>
    </row>
    <row r="9" spans="1:29" ht="19.5" customHeight="1" x14ac:dyDescent="0.25">
      <c r="A9" s="13" t="s">
        <v>40</v>
      </c>
      <c r="B9" s="13" t="s">
        <v>102</v>
      </c>
      <c r="C9" s="14">
        <v>65</v>
      </c>
      <c r="D9" s="14">
        <v>60</v>
      </c>
      <c r="E9" s="14">
        <v>63.13</v>
      </c>
      <c r="F9" s="14">
        <v>52.5</v>
      </c>
      <c r="G9" s="14">
        <v>67.5</v>
      </c>
      <c r="H9" s="14">
        <v>73.33</v>
      </c>
      <c r="I9" s="14">
        <v>90</v>
      </c>
      <c r="J9" s="14">
        <v>58.89</v>
      </c>
      <c r="K9" s="14">
        <v>56.67</v>
      </c>
      <c r="L9" s="14">
        <v>62.5</v>
      </c>
      <c r="M9" s="14"/>
      <c r="N9" s="14">
        <v>73.33</v>
      </c>
      <c r="O9" s="14">
        <v>80</v>
      </c>
      <c r="P9" s="14">
        <v>90</v>
      </c>
      <c r="Q9" s="14">
        <v>75</v>
      </c>
      <c r="R9" s="14">
        <v>62.5</v>
      </c>
      <c r="S9" s="14">
        <v>120</v>
      </c>
      <c r="T9" s="14">
        <v>63.33</v>
      </c>
      <c r="U9" s="14">
        <v>50</v>
      </c>
      <c r="V9" s="14">
        <v>70</v>
      </c>
      <c r="W9" s="14">
        <v>80</v>
      </c>
      <c r="X9" s="14"/>
      <c r="Y9" s="14">
        <v>65</v>
      </c>
      <c r="Z9" s="10">
        <v>66.3</v>
      </c>
      <c r="AA9" s="11">
        <v>73</v>
      </c>
      <c r="AB9" s="12">
        <f t="shared" si="0"/>
        <v>-9.1780821917808258E-2</v>
      </c>
      <c r="AC9" s="13" t="s">
        <v>40</v>
      </c>
    </row>
    <row r="10" spans="1:29" ht="19.5" customHeight="1" x14ac:dyDescent="0.25">
      <c r="A10" s="13" t="s">
        <v>39</v>
      </c>
      <c r="B10" s="13" t="s">
        <v>103</v>
      </c>
      <c r="C10" s="14">
        <v>65</v>
      </c>
      <c r="D10" s="14">
        <v>56</v>
      </c>
      <c r="E10" s="14">
        <v>65</v>
      </c>
      <c r="F10" s="14">
        <v>60</v>
      </c>
      <c r="G10" s="14">
        <v>67.5</v>
      </c>
      <c r="H10" s="14">
        <v>60</v>
      </c>
      <c r="I10" s="14">
        <v>81.67</v>
      </c>
      <c r="J10" s="14">
        <v>60</v>
      </c>
      <c r="K10" s="14">
        <v>56.67</v>
      </c>
      <c r="L10" s="14">
        <v>62.5</v>
      </c>
      <c r="M10" s="14"/>
      <c r="N10" s="14">
        <v>76.67</v>
      </c>
      <c r="O10" s="14">
        <v>100</v>
      </c>
      <c r="P10" s="14">
        <v>89</v>
      </c>
      <c r="Q10" s="14">
        <v>85</v>
      </c>
      <c r="R10" s="14">
        <v>62.5</v>
      </c>
      <c r="S10" s="14"/>
      <c r="T10" s="14">
        <v>53.33</v>
      </c>
      <c r="U10" s="14">
        <v>55</v>
      </c>
      <c r="V10" s="14">
        <v>70</v>
      </c>
      <c r="W10" s="14">
        <v>70</v>
      </c>
      <c r="X10" s="14">
        <v>100</v>
      </c>
      <c r="Y10" s="14">
        <v>63.33</v>
      </c>
      <c r="Z10" s="10">
        <v>67.63</v>
      </c>
      <c r="AA10" s="11">
        <v>76.67</v>
      </c>
      <c r="AB10" s="12">
        <f t="shared" si="0"/>
        <v>-0.11790791704708499</v>
      </c>
      <c r="AC10" s="13" t="s">
        <v>39</v>
      </c>
    </row>
    <row r="11" spans="1:29" ht="19.5" customHeight="1" x14ac:dyDescent="0.25">
      <c r="A11" s="13" t="s">
        <v>14</v>
      </c>
      <c r="B11" s="13" t="s">
        <v>104</v>
      </c>
      <c r="C11" s="14">
        <v>60</v>
      </c>
      <c r="D11" s="14"/>
      <c r="E11" s="14"/>
      <c r="F11" s="14">
        <v>60</v>
      </c>
      <c r="G11" s="14"/>
      <c r="H11" s="14"/>
      <c r="I11" s="14"/>
      <c r="J11" s="14"/>
      <c r="K11" s="14"/>
      <c r="L11" s="14"/>
      <c r="M11" s="14"/>
      <c r="N11" s="14">
        <v>76.67</v>
      </c>
      <c r="O11" s="14"/>
      <c r="P11" s="14">
        <v>89</v>
      </c>
      <c r="Q11" s="14">
        <v>65</v>
      </c>
      <c r="R11" s="14"/>
      <c r="S11" s="14"/>
      <c r="T11" s="14"/>
      <c r="U11" s="14"/>
      <c r="V11" s="14">
        <v>60</v>
      </c>
      <c r="W11" s="14"/>
      <c r="X11" s="14"/>
      <c r="Y11" s="14"/>
      <c r="Z11" s="10">
        <v>65.819999999999993</v>
      </c>
      <c r="AA11" s="11">
        <v>87.27</v>
      </c>
      <c r="AB11" s="12">
        <f t="shared" si="0"/>
        <v>-0.24578893090409079</v>
      </c>
      <c r="AC11" s="13" t="s">
        <v>14</v>
      </c>
    </row>
    <row r="12" spans="1:29" ht="19.5" customHeight="1" x14ac:dyDescent="0.25">
      <c r="A12" s="13" t="s">
        <v>60</v>
      </c>
      <c r="B12" s="13" t="s">
        <v>63</v>
      </c>
      <c r="C12" s="14">
        <v>60</v>
      </c>
      <c r="D12" s="14">
        <v>60</v>
      </c>
      <c r="E12" s="14">
        <v>51.67</v>
      </c>
      <c r="F12" s="14"/>
      <c r="G12" s="14"/>
      <c r="H12" s="14">
        <v>80</v>
      </c>
      <c r="I12" s="14">
        <v>140</v>
      </c>
      <c r="J12" s="14"/>
      <c r="K12" s="14"/>
      <c r="L12" s="14"/>
      <c r="M12" s="14"/>
      <c r="N12" s="14">
        <v>70</v>
      </c>
      <c r="O12" s="14"/>
      <c r="P12" s="14"/>
      <c r="Q12" s="14">
        <v>73.33</v>
      </c>
      <c r="R12" s="14">
        <v>80</v>
      </c>
      <c r="S12" s="14"/>
      <c r="T12" s="14"/>
      <c r="U12" s="14"/>
      <c r="V12" s="14"/>
      <c r="W12" s="14"/>
      <c r="X12" s="14"/>
      <c r="Y12" s="14">
        <v>106.67</v>
      </c>
      <c r="Z12" s="10">
        <v>83.25</v>
      </c>
      <c r="AA12" s="11">
        <v>176.67</v>
      </c>
      <c r="AB12" s="12">
        <f t="shared" si="0"/>
        <v>-0.52878247580234328</v>
      </c>
      <c r="AC12" s="13" t="s">
        <v>60</v>
      </c>
    </row>
    <row r="13" spans="1:29" ht="19.5" customHeight="1" x14ac:dyDescent="0.25">
      <c r="A13" s="13" t="s">
        <v>46</v>
      </c>
      <c r="B13" s="13" t="s">
        <v>47</v>
      </c>
      <c r="C13" s="14">
        <v>85</v>
      </c>
      <c r="D13" s="14"/>
      <c r="E13" s="14">
        <v>143.33000000000001</v>
      </c>
      <c r="F13" s="14"/>
      <c r="G13" s="14"/>
      <c r="H13" s="14"/>
      <c r="I13" s="14"/>
      <c r="J13" s="14"/>
      <c r="K13" s="14"/>
      <c r="L13" s="14"/>
      <c r="M13" s="14">
        <v>105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0">
        <v>113.33</v>
      </c>
      <c r="AA13" s="11">
        <v>195</v>
      </c>
      <c r="AB13" s="12">
        <f t="shared" si="0"/>
        <v>-0.4188205128205128</v>
      </c>
      <c r="AC13" s="13" t="s">
        <v>46</v>
      </c>
    </row>
    <row r="14" spans="1:29" ht="19.5" customHeight="1" x14ac:dyDescent="0.25">
      <c r="A14" s="13" t="s">
        <v>16</v>
      </c>
      <c r="B14" s="13" t="s">
        <v>33</v>
      </c>
      <c r="C14" s="14">
        <v>67.5</v>
      </c>
      <c r="D14" s="14">
        <v>72</v>
      </c>
      <c r="E14" s="14">
        <v>87.5</v>
      </c>
      <c r="F14" s="14">
        <v>65</v>
      </c>
      <c r="G14" s="14">
        <v>92.5</v>
      </c>
      <c r="H14" s="14">
        <v>80</v>
      </c>
      <c r="I14" s="14">
        <v>88.57</v>
      </c>
      <c r="J14" s="14">
        <v>51.11</v>
      </c>
      <c r="K14" s="14">
        <v>100</v>
      </c>
      <c r="L14" s="14">
        <v>90</v>
      </c>
      <c r="M14" s="14">
        <v>105</v>
      </c>
      <c r="N14" s="14">
        <v>91.67</v>
      </c>
      <c r="O14" s="14"/>
      <c r="P14" s="14">
        <v>129</v>
      </c>
      <c r="Q14" s="14">
        <v>112.5</v>
      </c>
      <c r="R14" s="14">
        <v>77.5</v>
      </c>
      <c r="S14" s="14">
        <v>100</v>
      </c>
      <c r="T14" s="14">
        <v>80</v>
      </c>
      <c r="U14" s="14">
        <v>80</v>
      </c>
      <c r="V14" s="14"/>
      <c r="W14" s="14">
        <v>80</v>
      </c>
      <c r="X14" s="14">
        <v>100</v>
      </c>
      <c r="Y14" s="14"/>
      <c r="Z14" s="10">
        <v>82.49</v>
      </c>
      <c r="AA14" s="11">
        <v>122.2</v>
      </c>
      <c r="AB14" s="12">
        <f t="shared" si="0"/>
        <v>-0.3249590834697218</v>
      </c>
      <c r="AC14" s="13" t="s">
        <v>16</v>
      </c>
    </row>
    <row r="15" spans="1:29" ht="19.5" customHeight="1" x14ac:dyDescent="0.25">
      <c r="A15" s="13" t="s">
        <v>15</v>
      </c>
      <c r="B15" s="13" t="s">
        <v>34</v>
      </c>
      <c r="C15" s="14">
        <v>77.5</v>
      </c>
      <c r="D15" s="14">
        <v>84</v>
      </c>
      <c r="E15" s="14">
        <v>89.38</v>
      </c>
      <c r="F15" s="14">
        <v>82.5</v>
      </c>
      <c r="G15" s="14">
        <v>105</v>
      </c>
      <c r="H15" s="14">
        <v>126.67</v>
      </c>
      <c r="I15" s="14">
        <v>125.71</v>
      </c>
      <c r="J15" s="14"/>
      <c r="K15" s="14">
        <v>120</v>
      </c>
      <c r="L15" s="14">
        <v>116</v>
      </c>
      <c r="M15" s="14">
        <v>100</v>
      </c>
      <c r="N15" s="14">
        <v>120</v>
      </c>
      <c r="O15" s="14">
        <v>100</v>
      </c>
      <c r="P15" s="14">
        <v>79</v>
      </c>
      <c r="Q15" s="14">
        <v>115</v>
      </c>
      <c r="R15" s="14">
        <v>105</v>
      </c>
      <c r="S15" s="14">
        <v>150</v>
      </c>
      <c r="T15" s="14">
        <v>126.67</v>
      </c>
      <c r="U15" s="14">
        <v>120</v>
      </c>
      <c r="V15" s="14">
        <v>90</v>
      </c>
      <c r="W15" s="14">
        <v>110</v>
      </c>
      <c r="X15" s="14">
        <v>100</v>
      </c>
      <c r="Y15" s="14"/>
      <c r="Z15" s="10">
        <v>105.06</v>
      </c>
      <c r="AA15" s="11">
        <v>132</v>
      </c>
      <c r="AB15" s="12">
        <f t="shared" si="0"/>
        <v>-0.20409090909090907</v>
      </c>
      <c r="AC15" s="13" t="s">
        <v>15</v>
      </c>
    </row>
    <row r="16" spans="1:29" ht="19.5" customHeight="1" x14ac:dyDescent="0.25">
      <c r="A16" s="13" t="s">
        <v>62</v>
      </c>
      <c r="B16" s="13" t="s">
        <v>66</v>
      </c>
      <c r="C16" s="14">
        <v>67.5</v>
      </c>
      <c r="D16" s="14">
        <v>70</v>
      </c>
      <c r="E16" s="14">
        <v>62.5</v>
      </c>
      <c r="F16" s="14">
        <v>75</v>
      </c>
      <c r="G16" s="14">
        <v>60</v>
      </c>
      <c r="H16" s="14"/>
      <c r="I16" s="14">
        <v>40</v>
      </c>
      <c r="J16" s="14"/>
      <c r="K16" s="14">
        <v>60</v>
      </c>
      <c r="L16" s="14"/>
      <c r="M16" s="14">
        <v>57.5</v>
      </c>
      <c r="N16" s="14">
        <v>70</v>
      </c>
      <c r="O16" s="14"/>
      <c r="P16" s="14"/>
      <c r="Q16" s="14"/>
      <c r="R16" s="14">
        <v>75</v>
      </c>
      <c r="S16" s="14"/>
      <c r="T16" s="14">
        <v>70</v>
      </c>
      <c r="U16" s="14">
        <v>70</v>
      </c>
      <c r="V16" s="14"/>
      <c r="W16" s="14"/>
      <c r="X16" s="14">
        <v>150</v>
      </c>
      <c r="Y16" s="14"/>
      <c r="Z16" s="10">
        <v>68.28</v>
      </c>
      <c r="AA16" s="11">
        <v>128.69999999999999</v>
      </c>
      <c r="AB16" s="12">
        <f t="shared" si="0"/>
        <v>-0.46946386946386942</v>
      </c>
      <c r="AC16" s="13" t="s">
        <v>62</v>
      </c>
    </row>
    <row r="17" spans="1:29" ht="19.5" customHeight="1" x14ac:dyDescent="0.25">
      <c r="A17" s="13" t="s">
        <v>61</v>
      </c>
      <c r="B17" s="13" t="s">
        <v>65</v>
      </c>
      <c r="C17" s="14">
        <v>62.5</v>
      </c>
      <c r="D17" s="14">
        <v>66</v>
      </c>
      <c r="E17" s="14">
        <v>83</v>
      </c>
      <c r="F17" s="14">
        <v>90</v>
      </c>
      <c r="G17" s="14">
        <v>74</v>
      </c>
      <c r="H17" s="14">
        <v>76.67</v>
      </c>
      <c r="I17" s="14">
        <v>81.67</v>
      </c>
      <c r="J17" s="14">
        <v>51.67</v>
      </c>
      <c r="K17" s="14">
        <v>50</v>
      </c>
      <c r="L17" s="14">
        <v>90</v>
      </c>
      <c r="M17" s="14">
        <v>57.5</v>
      </c>
      <c r="N17" s="14">
        <v>65</v>
      </c>
      <c r="O17" s="14">
        <v>40</v>
      </c>
      <c r="P17" s="14">
        <v>69</v>
      </c>
      <c r="Q17" s="14">
        <v>75</v>
      </c>
      <c r="R17" s="14">
        <v>66.67</v>
      </c>
      <c r="S17" s="14">
        <v>50</v>
      </c>
      <c r="T17" s="14">
        <v>60</v>
      </c>
      <c r="U17" s="14">
        <v>65</v>
      </c>
      <c r="V17" s="14"/>
      <c r="W17" s="14"/>
      <c r="X17" s="14">
        <v>100</v>
      </c>
      <c r="Y17" s="14"/>
      <c r="Z17" s="10">
        <v>69.900000000000006</v>
      </c>
      <c r="AA17" s="11">
        <v>118.33</v>
      </c>
      <c r="AB17" s="12">
        <f t="shared" si="0"/>
        <v>-0.40927913462351045</v>
      </c>
      <c r="AC17" s="13" t="s">
        <v>61</v>
      </c>
    </row>
    <row r="18" spans="1:29" ht="19.5" customHeight="1" x14ac:dyDescent="0.25">
      <c r="A18" s="13" t="s">
        <v>17</v>
      </c>
      <c r="B18" s="13" t="s">
        <v>35</v>
      </c>
      <c r="C18" s="14">
        <v>67.5</v>
      </c>
      <c r="D18" s="14">
        <v>70</v>
      </c>
      <c r="E18" s="14">
        <v>86.25</v>
      </c>
      <c r="F18" s="14">
        <v>110</v>
      </c>
      <c r="G18" s="14">
        <v>100</v>
      </c>
      <c r="H18" s="14">
        <v>80</v>
      </c>
      <c r="I18" s="14">
        <v>80</v>
      </c>
      <c r="J18" s="14"/>
      <c r="K18" s="14"/>
      <c r="L18" s="14"/>
      <c r="M18" s="14"/>
      <c r="N18" s="14">
        <v>73.33</v>
      </c>
      <c r="O18" s="14"/>
      <c r="P18" s="14"/>
      <c r="Q18" s="14">
        <v>72.5</v>
      </c>
      <c r="R18" s="14">
        <v>75</v>
      </c>
      <c r="S18" s="14"/>
      <c r="T18" s="14"/>
      <c r="U18" s="14"/>
      <c r="V18" s="14">
        <v>70</v>
      </c>
      <c r="W18" s="14"/>
      <c r="X18" s="14">
        <v>120</v>
      </c>
      <c r="Y18" s="14"/>
      <c r="Z18" s="10">
        <v>80.16</v>
      </c>
      <c r="AA18" s="11">
        <v>105.19</v>
      </c>
      <c r="AB18" s="12">
        <f t="shared" si="0"/>
        <v>-0.23795037551098014</v>
      </c>
      <c r="AC18" s="13" t="s">
        <v>17</v>
      </c>
    </row>
    <row r="19" spans="1:29" ht="19.5" customHeight="1" x14ac:dyDescent="0.25">
      <c r="A19" s="13" t="s">
        <v>67</v>
      </c>
      <c r="B19" s="13" t="s">
        <v>73</v>
      </c>
      <c r="C19" s="14">
        <v>51.25</v>
      </c>
      <c r="D19" s="14">
        <v>40</v>
      </c>
      <c r="E19" s="14">
        <v>45.63</v>
      </c>
      <c r="F19" s="14">
        <v>40</v>
      </c>
      <c r="G19" s="14">
        <v>42.5</v>
      </c>
      <c r="H19" s="14">
        <v>40</v>
      </c>
      <c r="I19" s="14">
        <v>44</v>
      </c>
      <c r="J19" s="14">
        <v>35</v>
      </c>
      <c r="K19" s="14">
        <v>45</v>
      </c>
      <c r="L19" s="14">
        <v>47.5</v>
      </c>
      <c r="M19" s="14"/>
      <c r="N19" s="14">
        <v>65</v>
      </c>
      <c r="O19" s="14">
        <v>40</v>
      </c>
      <c r="P19" s="14">
        <v>59</v>
      </c>
      <c r="Q19" s="14">
        <v>57.5</v>
      </c>
      <c r="R19" s="14">
        <v>37.5</v>
      </c>
      <c r="S19" s="14">
        <v>60</v>
      </c>
      <c r="T19" s="14">
        <v>46.67</v>
      </c>
      <c r="U19" s="14">
        <v>45</v>
      </c>
      <c r="V19" s="14">
        <v>50</v>
      </c>
      <c r="W19" s="14">
        <v>70</v>
      </c>
      <c r="X19" s="14">
        <v>50</v>
      </c>
      <c r="Y19" s="14"/>
      <c r="Z19" s="10">
        <v>45.06</v>
      </c>
      <c r="AA19" s="11">
        <v>72.95</v>
      </c>
      <c r="AB19" s="12">
        <f t="shared" si="0"/>
        <v>-0.38231665524331732</v>
      </c>
      <c r="AC19" s="13" t="s">
        <v>67</v>
      </c>
    </row>
    <row r="20" spans="1:29" ht="19.5" customHeight="1" x14ac:dyDescent="0.25">
      <c r="A20" s="13" t="s">
        <v>101</v>
      </c>
      <c r="B20" s="13" t="s">
        <v>64</v>
      </c>
      <c r="C20" s="14">
        <v>25</v>
      </c>
      <c r="D20" s="14">
        <v>34</v>
      </c>
      <c r="E20" s="14">
        <v>43.75</v>
      </c>
      <c r="F20" s="14">
        <v>40</v>
      </c>
      <c r="G20" s="14">
        <v>30</v>
      </c>
      <c r="H20" s="14"/>
      <c r="I20" s="14">
        <v>50</v>
      </c>
      <c r="J20" s="14">
        <v>34.29</v>
      </c>
      <c r="K20" s="14">
        <v>33.33</v>
      </c>
      <c r="L20" s="14">
        <v>32.5</v>
      </c>
      <c r="M20" s="14">
        <v>30</v>
      </c>
      <c r="N20" s="14">
        <v>35</v>
      </c>
      <c r="O20" s="14">
        <v>41.67</v>
      </c>
      <c r="P20" s="14">
        <v>45</v>
      </c>
      <c r="Q20" s="14">
        <v>47.5</v>
      </c>
      <c r="R20" s="14">
        <v>37.5</v>
      </c>
      <c r="S20" s="14"/>
      <c r="T20" s="14"/>
      <c r="U20" s="14"/>
      <c r="V20" s="14">
        <v>40</v>
      </c>
      <c r="W20" s="14"/>
      <c r="X20" s="14">
        <v>50</v>
      </c>
      <c r="Y20" s="14"/>
      <c r="Z20" s="10">
        <v>37.229999999999997</v>
      </c>
      <c r="AA20" s="11">
        <v>42.36</v>
      </c>
      <c r="AB20" s="12">
        <f t="shared" si="0"/>
        <v>-0.12110481586402272</v>
      </c>
      <c r="AC20" s="13" t="s">
        <v>101</v>
      </c>
    </row>
    <row r="21" spans="1:29" ht="19.5" customHeight="1" x14ac:dyDescent="0.25">
      <c r="A21" s="13" t="s">
        <v>59</v>
      </c>
      <c r="B21" s="13" t="s">
        <v>80</v>
      </c>
      <c r="C21" s="14">
        <v>15</v>
      </c>
      <c r="D21" s="14">
        <v>20</v>
      </c>
      <c r="E21" s="14">
        <v>25</v>
      </c>
      <c r="F21" s="14">
        <v>30</v>
      </c>
      <c r="G21" s="14">
        <v>21.25</v>
      </c>
      <c r="H21" s="14">
        <v>20</v>
      </c>
      <c r="I21" s="14">
        <v>25</v>
      </c>
      <c r="J21" s="14">
        <v>12.5</v>
      </c>
      <c r="K21" s="14">
        <v>20</v>
      </c>
      <c r="L21" s="14">
        <v>17.5</v>
      </c>
      <c r="M21" s="14">
        <v>20</v>
      </c>
      <c r="N21" s="14">
        <v>15</v>
      </c>
      <c r="O21" s="14">
        <v>18.329999999999998</v>
      </c>
      <c r="P21" s="14">
        <v>17</v>
      </c>
      <c r="Q21" s="14">
        <v>21.25</v>
      </c>
      <c r="R21" s="14">
        <v>22.5</v>
      </c>
      <c r="S21" s="14"/>
      <c r="T21" s="14">
        <v>30</v>
      </c>
      <c r="U21" s="14">
        <v>20</v>
      </c>
      <c r="V21" s="14">
        <v>20</v>
      </c>
      <c r="W21" s="14"/>
      <c r="X21" s="14">
        <v>20</v>
      </c>
      <c r="Y21" s="14">
        <v>20</v>
      </c>
      <c r="Z21" s="10">
        <v>20.420000000000002</v>
      </c>
      <c r="AA21" s="11">
        <v>18.260000000000002</v>
      </c>
      <c r="AB21" s="12">
        <f t="shared" si="0"/>
        <v>0.11829134720700986</v>
      </c>
      <c r="AC21" s="13" t="s">
        <v>59</v>
      </c>
    </row>
    <row r="22" spans="1:29" ht="26.25" x14ac:dyDescent="0.25">
      <c r="A22" s="13" t="s">
        <v>11</v>
      </c>
      <c r="B22" s="13" t="s">
        <v>105</v>
      </c>
      <c r="C22" s="14">
        <v>60</v>
      </c>
      <c r="D22" s="14"/>
      <c r="E22" s="14">
        <v>53.33</v>
      </c>
      <c r="F22" s="14"/>
      <c r="G22" s="14"/>
      <c r="H22" s="14"/>
      <c r="I22" s="14"/>
      <c r="J22" s="14">
        <v>50</v>
      </c>
      <c r="K22" s="14"/>
      <c r="L22" s="14">
        <v>60</v>
      </c>
      <c r="M22" s="14"/>
      <c r="N22" s="14"/>
      <c r="O22" s="14"/>
      <c r="P22" s="14">
        <v>80</v>
      </c>
      <c r="Q22" s="14"/>
      <c r="R22" s="14">
        <v>60</v>
      </c>
      <c r="S22" s="14"/>
      <c r="T22" s="14"/>
      <c r="U22" s="14">
        <v>50</v>
      </c>
      <c r="V22" s="14"/>
      <c r="W22" s="14"/>
      <c r="X22" s="14"/>
      <c r="Y22" s="14"/>
      <c r="Z22" s="10">
        <v>55.63</v>
      </c>
      <c r="AA22" s="11">
        <v>74.290000000000006</v>
      </c>
      <c r="AB22" s="12">
        <f t="shared" ref="AB22:AB40" si="1">(Z22-AA22)/AA22</f>
        <v>-0.25117781666442324</v>
      </c>
      <c r="AC22" s="13" t="s">
        <v>11</v>
      </c>
    </row>
    <row r="23" spans="1:29" ht="19.5" customHeight="1" x14ac:dyDescent="0.25">
      <c r="A23" s="13" t="s">
        <v>9</v>
      </c>
      <c r="B23" s="13" t="s">
        <v>36</v>
      </c>
      <c r="C23" s="14">
        <v>133.33000000000001</v>
      </c>
      <c r="D23" s="14"/>
      <c r="E23" s="14">
        <v>100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>
        <v>120</v>
      </c>
      <c r="R23" s="14"/>
      <c r="S23" s="14">
        <v>140</v>
      </c>
      <c r="T23" s="14"/>
      <c r="U23" s="14"/>
      <c r="V23" s="14"/>
      <c r="W23" s="14"/>
      <c r="X23" s="14">
        <v>120</v>
      </c>
      <c r="Y23" s="14">
        <v>106.67</v>
      </c>
      <c r="Z23" s="10">
        <v>117.33</v>
      </c>
      <c r="AA23" s="11">
        <v>136</v>
      </c>
      <c r="AB23" s="12">
        <f t="shared" si="1"/>
        <v>-0.1372794117647059</v>
      </c>
      <c r="AC23" s="13" t="s">
        <v>9</v>
      </c>
    </row>
    <row r="24" spans="1:29" ht="19.5" customHeight="1" x14ac:dyDescent="0.25">
      <c r="A24" s="13" t="s">
        <v>18</v>
      </c>
      <c r="B24" s="13" t="s">
        <v>106</v>
      </c>
      <c r="C24" s="14"/>
      <c r="D24" s="14"/>
      <c r="E24" s="14">
        <v>635.71</v>
      </c>
      <c r="F24" s="14"/>
      <c r="G24" s="14">
        <v>1000</v>
      </c>
      <c r="H24" s="14"/>
      <c r="I24" s="14">
        <v>600</v>
      </c>
      <c r="J24" s="14"/>
      <c r="K24" s="14"/>
      <c r="L24" s="14"/>
      <c r="M24" s="14">
        <v>787.5</v>
      </c>
      <c r="N24" s="14"/>
      <c r="O24" s="14"/>
      <c r="P24" s="14"/>
      <c r="Q24" s="14"/>
      <c r="R24" s="14"/>
      <c r="S24" s="14"/>
      <c r="T24" s="14"/>
      <c r="U24" s="14"/>
      <c r="V24" s="14">
        <v>700</v>
      </c>
      <c r="W24" s="14"/>
      <c r="X24" s="14">
        <v>700</v>
      </c>
      <c r="Y24" s="14"/>
      <c r="Z24" s="10">
        <v>747.37</v>
      </c>
      <c r="AA24" s="11">
        <v>750</v>
      </c>
      <c r="AB24" s="12">
        <f t="shared" si="1"/>
        <v>-3.5066666666666605E-3</v>
      </c>
      <c r="AC24" s="13" t="s">
        <v>18</v>
      </c>
    </row>
    <row r="25" spans="1:29" ht="19.5" customHeight="1" x14ac:dyDescent="0.25">
      <c r="A25" s="13" t="s">
        <v>77</v>
      </c>
      <c r="B25" s="13" t="s">
        <v>79</v>
      </c>
      <c r="C25" s="14"/>
      <c r="D25" s="14"/>
      <c r="E25" s="14">
        <v>280</v>
      </c>
      <c r="F25" s="14">
        <v>400</v>
      </c>
      <c r="G25" s="14"/>
      <c r="H25" s="14"/>
      <c r="I25" s="14"/>
      <c r="J25" s="14">
        <v>425</v>
      </c>
      <c r="K25" s="14"/>
      <c r="L25" s="14"/>
      <c r="M25" s="14"/>
      <c r="N25" s="14"/>
      <c r="O25" s="14"/>
      <c r="P25" s="14"/>
      <c r="Q25" s="14">
        <v>500</v>
      </c>
      <c r="R25" s="14"/>
      <c r="S25" s="14"/>
      <c r="T25" s="14"/>
      <c r="U25" s="14"/>
      <c r="V25" s="14"/>
      <c r="W25" s="14"/>
      <c r="X25" s="14"/>
      <c r="Y25" s="14"/>
      <c r="Z25" s="10">
        <v>418.57</v>
      </c>
      <c r="AA25" s="11">
        <v>370</v>
      </c>
      <c r="AB25" s="12">
        <f t="shared" si="1"/>
        <v>0.13127027027027025</v>
      </c>
      <c r="AC25" s="13" t="s">
        <v>77</v>
      </c>
    </row>
    <row r="26" spans="1:29" ht="19.5" customHeight="1" x14ac:dyDescent="0.25">
      <c r="A26" s="13" t="s">
        <v>76</v>
      </c>
      <c r="B26" s="13" t="s">
        <v>81</v>
      </c>
      <c r="C26" s="14">
        <v>60</v>
      </c>
      <c r="D26" s="14"/>
      <c r="E26" s="14"/>
      <c r="F26" s="14">
        <v>70</v>
      </c>
      <c r="G26" s="14">
        <v>103.33</v>
      </c>
      <c r="H26" s="14"/>
      <c r="I26" s="14">
        <v>150</v>
      </c>
      <c r="J26" s="14">
        <v>70</v>
      </c>
      <c r="K26" s="14"/>
      <c r="L26" s="14"/>
      <c r="M26" s="14"/>
      <c r="N26" s="14"/>
      <c r="O26" s="14">
        <v>100</v>
      </c>
      <c r="P26" s="14"/>
      <c r="Q26" s="14">
        <v>73.33</v>
      </c>
      <c r="R26" s="14"/>
      <c r="S26" s="14"/>
      <c r="T26" s="14"/>
      <c r="U26" s="14"/>
      <c r="V26" s="14"/>
      <c r="W26" s="14"/>
      <c r="X26" s="14">
        <v>100</v>
      </c>
      <c r="Y26" s="14">
        <v>113.33</v>
      </c>
      <c r="Z26" s="10">
        <v>99.44</v>
      </c>
      <c r="AA26" s="11">
        <v>135.24</v>
      </c>
      <c r="AB26" s="12">
        <f t="shared" si="1"/>
        <v>-0.2647145814847679</v>
      </c>
      <c r="AC26" s="13" t="s">
        <v>76</v>
      </c>
    </row>
    <row r="27" spans="1:29" ht="19.5" customHeight="1" x14ac:dyDescent="0.25">
      <c r="A27" s="13" t="s">
        <v>20</v>
      </c>
      <c r="B27" s="13" t="s">
        <v>107</v>
      </c>
      <c r="C27" s="14">
        <v>53.33</v>
      </c>
      <c r="D27" s="14"/>
      <c r="E27" s="14">
        <v>52.5</v>
      </c>
      <c r="F27" s="14"/>
      <c r="G27" s="14">
        <v>65</v>
      </c>
      <c r="H27" s="14">
        <v>60</v>
      </c>
      <c r="I27" s="14">
        <v>80</v>
      </c>
      <c r="J27" s="14">
        <v>50</v>
      </c>
      <c r="K27" s="14"/>
      <c r="L27" s="14">
        <v>60</v>
      </c>
      <c r="M27" s="14"/>
      <c r="N27" s="14">
        <v>70</v>
      </c>
      <c r="O27" s="14"/>
      <c r="P27" s="14">
        <v>60</v>
      </c>
      <c r="Q27" s="14">
        <v>55</v>
      </c>
      <c r="R27" s="14">
        <v>60</v>
      </c>
      <c r="S27" s="14">
        <v>50</v>
      </c>
      <c r="T27" s="14">
        <v>63.33</v>
      </c>
      <c r="U27" s="14">
        <v>50</v>
      </c>
      <c r="V27" s="14"/>
      <c r="W27" s="14">
        <v>60</v>
      </c>
      <c r="X27" s="14">
        <v>70</v>
      </c>
      <c r="Y27" s="14">
        <v>60</v>
      </c>
      <c r="Z27" s="10">
        <v>60.95</v>
      </c>
      <c r="AA27" s="11">
        <v>73.45</v>
      </c>
      <c r="AB27" s="12">
        <f t="shared" si="1"/>
        <v>-0.17018379850238258</v>
      </c>
      <c r="AC27" s="13" t="s">
        <v>20</v>
      </c>
    </row>
    <row r="28" spans="1:29" ht="19.5" customHeight="1" x14ac:dyDescent="0.25">
      <c r="A28" s="13" t="s">
        <v>21</v>
      </c>
      <c r="B28" s="13" t="s">
        <v>108</v>
      </c>
      <c r="C28" s="14"/>
      <c r="D28" s="14"/>
      <c r="E28" s="14"/>
      <c r="F28" s="14"/>
      <c r="G28" s="14">
        <v>1000</v>
      </c>
      <c r="H28" s="14"/>
      <c r="I28" s="14"/>
      <c r="J28" s="14"/>
      <c r="K28" s="14"/>
      <c r="L28" s="14"/>
      <c r="M28" s="14"/>
      <c r="N28" s="14"/>
      <c r="O28" s="14"/>
      <c r="P28" s="14"/>
      <c r="Q28" s="14">
        <v>950</v>
      </c>
      <c r="R28" s="14"/>
      <c r="S28" s="14"/>
      <c r="T28" s="14"/>
      <c r="U28" s="14"/>
      <c r="V28" s="14">
        <v>800</v>
      </c>
      <c r="W28" s="14"/>
      <c r="X28" s="14">
        <v>1400</v>
      </c>
      <c r="Y28" s="14"/>
      <c r="Z28" s="10">
        <v>1000</v>
      </c>
      <c r="AA28" s="11">
        <v>647.05999999999995</v>
      </c>
      <c r="AB28" s="12">
        <f t="shared" si="1"/>
        <v>0.5454517355422992</v>
      </c>
      <c r="AC28" s="13" t="s">
        <v>21</v>
      </c>
    </row>
    <row r="29" spans="1:29" ht="19.5" customHeight="1" x14ac:dyDescent="0.25">
      <c r="A29" s="13" t="s">
        <v>22</v>
      </c>
      <c r="B29" s="13" t="s">
        <v>109</v>
      </c>
      <c r="C29" s="14">
        <v>650</v>
      </c>
      <c r="D29" s="14"/>
      <c r="E29" s="14">
        <v>550</v>
      </c>
      <c r="F29" s="14"/>
      <c r="G29" s="14">
        <v>600</v>
      </c>
      <c r="H29" s="14"/>
      <c r="I29" s="14">
        <v>700</v>
      </c>
      <c r="J29" s="14"/>
      <c r="K29" s="14"/>
      <c r="L29" s="14"/>
      <c r="M29" s="14">
        <v>612.5</v>
      </c>
      <c r="N29" s="14"/>
      <c r="O29" s="14"/>
      <c r="P29" s="14"/>
      <c r="Q29" s="14">
        <v>750</v>
      </c>
      <c r="R29" s="14"/>
      <c r="S29" s="14">
        <v>600</v>
      </c>
      <c r="T29" s="14"/>
      <c r="U29" s="14"/>
      <c r="V29" s="14">
        <v>600</v>
      </c>
      <c r="W29" s="14"/>
      <c r="X29" s="14">
        <v>700</v>
      </c>
      <c r="Y29" s="14"/>
      <c r="Z29" s="10">
        <v>652.27</v>
      </c>
      <c r="AA29" s="11">
        <v>610.87</v>
      </c>
      <c r="AB29" s="12">
        <f t="shared" si="1"/>
        <v>6.7772193756445692E-2</v>
      </c>
      <c r="AC29" s="13" t="s">
        <v>22</v>
      </c>
    </row>
    <row r="30" spans="1:29" ht="26.25" x14ac:dyDescent="0.25">
      <c r="A30" s="13" t="s">
        <v>12</v>
      </c>
      <c r="B30" s="13" t="s">
        <v>110</v>
      </c>
      <c r="C30" s="14"/>
      <c r="D30" s="14"/>
      <c r="E30" s="14">
        <v>53.33</v>
      </c>
      <c r="F30" s="14">
        <v>80</v>
      </c>
      <c r="G30" s="14"/>
      <c r="H30" s="14"/>
      <c r="I30" s="14"/>
      <c r="J30" s="14"/>
      <c r="K30" s="14"/>
      <c r="L30" s="14"/>
      <c r="M30" s="14">
        <v>55</v>
      </c>
      <c r="N30" s="14"/>
      <c r="O30" s="14"/>
      <c r="P30" s="14">
        <v>65</v>
      </c>
      <c r="Q30" s="14"/>
      <c r="R30" s="14"/>
      <c r="S30" s="14"/>
      <c r="T30" s="14"/>
      <c r="U30" s="14"/>
      <c r="V30" s="14"/>
      <c r="W30" s="14"/>
      <c r="X30" s="14"/>
      <c r="Y30" s="14"/>
      <c r="Z30" s="10">
        <v>58.33</v>
      </c>
      <c r="AA30" s="11">
        <v>75</v>
      </c>
      <c r="AB30" s="12">
        <f t="shared" si="1"/>
        <v>-0.2222666666666667</v>
      </c>
      <c r="AC30" s="13" t="s">
        <v>12</v>
      </c>
    </row>
    <row r="31" spans="1:29" ht="19.5" customHeight="1" x14ac:dyDescent="0.25">
      <c r="A31" s="13" t="s">
        <v>97</v>
      </c>
      <c r="B31" s="13" t="s">
        <v>111</v>
      </c>
      <c r="C31" s="14"/>
      <c r="D31" s="14"/>
      <c r="E31" s="14"/>
      <c r="F31" s="14">
        <v>56.67</v>
      </c>
      <c r="G31" s="14"/>
      <c r="H31" s="14"/>
      <c r="I31" s="14"/>
      <c r="J31" s="14">
        <v>50</v>
      </c>
      <c r="K31" s="14"/>
      <c r="L31" s="14"/>
      <c r="M31" s="14"/>
      <c r="N31" s="14"/>
      <c r="O31" s="14"/>
      <c r="P31" s="14">
        <v>69</v>
      </c>
      <c r="Q31" s="14"/>
      <c r="R31" s="14"/>
      <c r="S31" s="14"/>
      <c r="T31" s="14"/>
      <c r="U31" s="14"/>
      <c r="V31" s="14"/>
      <c r="W31" s="14"/>
      <c r="X31" s="14"/>
      <c r="Y31" s="14"/>
      <c r="Z31" s="10">
        <v>57.8</v>
      </c>
      <c r="AA31" s="11" t="s">
        <v>86</v>
      </c>
      <c r="AB31" s="12" t="s">
        <v>86</v>
      </c>
      <c r="AC31" s="13" t="s">
        <v>97</v>
      </c>
    </row>
    <row r="32" spans="1:29" ht="19.5" customHeight="1" x14ac:dyDescent="0.25">
      <c r="A32" s="13" t="s">
        <v>83</v>
      </c>
      <c r="B32" s="13" t="s">
        <v>112</v>
      </c>
      <c r="C32" s="14"/>
      <c r="D32" s="14"/>
      <c r="E32" s="14"/>
      <c r="F32" s="14"/>
      <c r="G32" s="14"/>
      <c r="H32" s="14"/>
      <c r="I32" s="14">
        <v>200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0">
        <v>200</v>
      </c>
      <c r="AA32" s="11">
        <v>300</v>
      </c>
      <c r="AB32" s="12">
        <f t="shared" si="1"/>
        <v>-0.33333333333333331</v>
      </c>
      <c r="AC32" s="13" t="s">
        <v>83</v>
      </c>
    </row>
    <row r="33" spans="1:29" ht="19.5" customHeight="1" x14ac:dyDescent="0.25">
      <c r="A33" s="13" t="s">
        <v>98</v>
      </c>
      <c r="B33" s="13" t="s">
        <v>113</v>
      </c>
      <c r="C33" s="14"/>
      <c r="D33" s="14"/>
      <c r="E33" s="14">
        <v>250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>
        <v>250</v>
      </c>
      <c r="Y33" s="14"/>
      <c r="Z33" s="10">
        <v>250</v>
      </c>
      <c r="AA33" s="11">
        <v>170</v>
      </c>
      <c r="AB33" s="12">
        <f t="shared" si="1"/>
        <v>0.47058823529411764</v>
      </c>
      <c r="AC33" s="13" t="s">
        <v>98</v>
      </c>
    </row>
    <row r="34" spans="1:29" ht="19.5" customHeight="1" x14ac:dyDescent="0.25">
      <c r="A34" s="13" t="s">
        <v>82</v>
      </c>
      <c r="B34" s="13" t="s">
        <v>114</v>
      </c>
      <c r="C34" s="14"/>
      <c r="D34" s="14">
        <v>60</v>
      </c>
      <c r="E34" s="14"/>
      <c r="F34" s="14">
        <v>60</v>
      </c>
      <c r="G34" s="14"/>
      <c r="H34" s="14"/>
      <c r="I34" s="14"/>
      <c r="J34" s="14"/>
      <c r="K34" s="14"/>
      <c r="L34" s="14">
        <v>60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0">
        <v>60</v>
      </c>
      <c r="AA34" s="11" t="s">
        <v>86</v>
      </c>
      <c r="AB34" s="12" t="s">
        <v>86</v>
      </c>
      <c r="AC34" s="13" t="s">
        <v>82</v>
      </c>
    </row>
    <row r="35" spans="1:29" ht="19.5" customHeight="1" x14ac:dyDescent="0.25">
      <c r="A35" s="13" t="s">
        <v>68</v>
      </c>
      <c r="B35" s="13" t="s">
        <v>74</v>
      </c>
      <c r="C35" s="14"/>
      <c r="D35" s="14"/>
      <c r="E35" s="14">
        <v>230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0">
        <v>230</v>
      </c>
      <c r="AA35" s="11" t="s">
        <v>86</v>
      </c>
      <c r="AB35" s="12" t="s">
        <v>86</v>
      </c>
      <c r="AC35" s="13" t="s">
        <v>68</v>
      </c>
    </row>
    <row r="36" spans="1:29" ht="19.5" customHeight="1" x14ac:dyDescent="0.25">
      <c r="A36" s="13" t="s">
        <v>99</v>
      </c>
      <c r="B36" s="13" t="s">
        <v>115</v>
      </c>
      <c r="C36" s="14"/>
      <c r="D36" s="14"/>
      <c r="E36" s="14"/>
      <c r="F36" s="14">
        <v>55</v>
      </c>
      <c r="G36" s="14"/>
      <c r="H36" s="14"/>
      <c r="I36" s="14"/>
      <c r="J36" s="14">
        <v>50</v>
      </c>
      <c r="K36" s="14"/>
      <c r="L36" s="14">
        <v>60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0">
        <v>53.75</v>
      </c>
      <c r="AA36" s="11">
        <v>80</v>
      </c>
      <c r="AB36" s="12">
        <f t="shared" si="1"/>
        <v>-0.328125</v>
      </c>
      <c r="AC36" s="13" t="s">
        <v>99</v>
      </c>
    </row>
    <row r="37" spans="1:29" ht="19.5" customHeight="1" x14ac:dyDescent="0.25">
      <c r="A37" s="13" t="s">
        <v>84</v>
      </c>
      <c r="B37" s="13" t="s">
        <v>116</v>
      </c>
      <c r="C37" s="14"/>
      <c r="D37" s="14"/>
      <c r="E37" s="14">
        <v>65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0">
        <v>65</v>
      </c>
      <c r="AA37" s="11">
        <v>50</v>
      </c>
      <c r="AB37" s="12">
        <f t="shared" si="1"/>
        <v>0.3</v>
      </c>
      <c r="AC37" s="13" t="s">
        <v>84</v>
      </c>
    </row>
    <row r="38" spans="1:29" ht="19.5" customHeight="1" x14ac:dyDescent="0.25">
      <c r="A38" s="13" t="s">
        <v>19</v>
      </c>
      <c r="B38" s="13" t="s">
        <v>117</v>
      </c>
      <c r="C38" s="14"/>
      <c r="D38" s="14"/>
      <c r="E38" s="14">
        <v>100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>
        <v>120</v>
      </c>
      <c r="Y38" s="14"/>
      <c r="Z38" s="10">
        <v>110</v>
      </c>
      <c r="AA38" s="11">
        <v>136.25</v>
      </c>
      <c r="AB38" s="12">
        <f t="shared" si="1"/>
        <v>-0.19266055045871561</v>
      </c>
      <c r="AC38" s="13" t="s">
        <v>19</v>
      </c>
    </row>
    <row r="39" spans="1:29" ht="19.5" customHeight="1" x14ac:dyDescent="0.25">
      <c r="A39" s="13" t="s">
        <v>100</v>
      </c>
      <c r="B39" s="13" t="s">
        <v>118</v>
      </c>
      <c r="C39" s="14">
        <v>110</v>
      </c>
      <c r="D39" s="14"/>
      <c r="E39" s="14">
        <v>170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>
        <v>120</v>
      </c>
      <c r="Y39" s="14"/>
      <c r="Z39" s="10">
        <v>133.33000000000001</v>
      </c>
      <c r="AA39" s="11">
        <v>142.22</v>
      </c>
      <c r="AB39" s="12">
        <f t="shared" si="1"/>
        <v>-6.2508789199831147E-2</v>
      </c>
      <c r="AC39" s="13" t="s">
        <v>100</v>
      </c>
    </row>
    <row r="40" spans="1:29" ht="19.5" customHeight="1" x14ac:dyDescent="0.25">
      <c r="A40" s="13" t="s">
        <v>13</v>
      </c>
      <c r="B40" s="13" t="s">
        <v>119</v>
      </c>
      <c r="C40" s="14"/>
      <c r="D40" s="14"/>
      <c r="E40" s="14">
        <v>90</v>
      </c>
      <c r="F40" s="14"/>
      <c r="G40" s="14"/>
      <c r="H40" s="14"/>
      <c r="I40" s="14"/>
      <c r="J40" s="14"/>
      <c r="K40" s="14"/>
      <c r="L40" s="14"/>
      <c r="M40" s="14"/>
      <c r="N40" s="14">
        <v>120</v>
      </c>
      <c r="O40" s="14"/>
      <c r="P40" s="14"/>
      <c r="Q40" s="14"/>
      <c r="R40" s="14"/>
      <c r="S40" s="14"/>
      <c r="T40" s="14"/>
      <c r="U40" s="14"/>
      <c r="V40" s="14"/>
      <c r="W40" s="14"/>
      <c r="X40" s="14">
        <v>120</v>
      </c>
      <c r="Y40" s="14"/>
      <c r="Z40" s="10">
        <v>110</v>
      </c>
      <c r="AA40" s="11">
        <v>140</v>
      </c>
      <c r="AB40" s="12">
        <f t="shared" si="1"/>
        <v>-0.21428571428571427</v>
      </c>
      <c r="AC40" s="13" t="s">
        <v>13</v>
      </c>
    </row>
    <row r="41" spans="1:29" ht="19.5" customHeight="1" x14ac:dyDescent="0.25">
      <c r="A41" s="22" t="s">
        <v>25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29" ht="27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</sheetData>
  <mergeCells count="5">
    <mergeCell ref="AC6:AC7"/>
    <mergeCell ref="A6:A7"/>
    <mergeCell ref="B6:B7"/>
    <mergeCell ref="A41:M42"/>
    <mergeCell ref="A5:F5"/>
  </mergeCells>
  <conditionalFormatting sqref="AB8:AB4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{143001C0-E707-45DB-B416-79669C827461}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3001C0-E707-45DB-B416-79669C82746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AB8:AB40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септември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2026-10-06T09:09:20Z</dcterms:modified>
</cp:coreProperties>
</file>