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90" yWindow="10845" windowWidth="9105" windowHeight="1170"/>
  </bookViews>
  <sheets>
    <sheet name="октомври 2022" sheetId="1" r:id="rId1"/>
  </sheets>
  <calcPr calcId="145621"/>
</workbook>
</file>

<file path=xl/calcChain.xml><?xml version="1.0" encoding="utf-8"?>
<calcChain xmlns="http://schemas.openxmlformats.org/spreadsheetml/2006/main">
  <c r="U36" i="1" l="1"/>
  <c r="W36" i="1" s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7" i="1"/>
  <c r="W38" i="1"/>
  <c r="W39" i="1"/>
  <c r="W40" i="1"/>
  <c r="W41" i="1"/>
  <c r="W42" i="1"/>
  <c r="W20" i="1"/>
  <c r="W19" i="1"/>
  <c r="W18" i="1"/>
  <c r="W17" i="1"/>
  <c r="W16" i="1"/>
  <c r="W15" i="1"/>
  <c r="W14" i="1"/>
  <c r="W13" i="1"/>
  <c r="W11" i="1"/>
  <c r="W10" i="1"/>
  <c r="W9" i="1"/>
  <c r="W8" i="1"/>
</calcChain>
</file>

<file path=xl/sharedStrings.xml><?xml version="1.0" encoding="utf-8"?>
<sst xmlns="http://schemas.openxmlformats.org/spreadsheetml/2006/main" count="121" uniqueCount="119">
  <si>
    <t>Министерство за земјоделство. шумарство и водостопанство</t>
  </si>
  <si>
    <t xml:space="preserve">* Цените се изразени во денари за килограм-Prices  in denars per kilogram </t>
  </si>
  <si>
    <t>Зеленчук</t>
  </si>
  <si>
    <t>Vegetables</t>
  </si>
  <si>
    <t>Тренд на пораст / намалување изразен во %</t>
  </si>
  <si>
    <t>Trend of increase / decrease in%</t>
  </si>
  <si>
    <t>БЕЛА ПИПЕРКА</t>
  </si>
  <si>
    <t>БРОКОЛИ</t>
  </si>
  <si>
    <t>BROCCOLI</t>
  </si>
  <si>
    <t>ГРАВ</t>
  </si>
  <si>
    <t>ДОМАТ</t>
  </si>
  <si>
    <t>GREEN SALAD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</si>
  <si>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</si>
  <si>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Пазар на мало-Гостивар</t>
  </si>
  <si>
    <t>ЗЕЛЕНА САЛАТА</t>
  </si>
  <si>
    <t>ЛЕЌА</t>
  </si>
  <si>
    <t>ОРИЗ</t>
  </si>
  <si>
    <t>КОМПИР</t>
  </si>
  <si>
    <t>КРАСТАВИЦА</t>
  </si>
  <si>
    <t>ЛУТА ПИПЕРКА</t>
  </si>
  <si>
    <t>МОРКОВ</t>
  </si>
  <si>
    <t>ЦВЕКЛО</t>
  </si>
  <si>
    <t>МАГДАНОС</t>
  </si>
  <si>
    <t>Скопје (Ministry of Agriculture. Forestry and Water Economy)</t>
  </si>
  <si>
    <t>CUCUMBER</t>
  </si>
  <si>
    <t>Пазар на мало-Делчево</t>
  </si>
  <si>
    <t>Пазар на мало-Демир Хисар</t>
  </si>
  <si>
    <t>МАСЛИНКИ</t>
  </si>
  <si>
    <t>ТИКВИЦА</t>
  </si>
  <si>
    <t>CABBAGE</t>
  </si>
  <si>
    <t>RICE</t>
  </si>
  <si>
    <t>OLIVES</t>
  </si>
  <si>
    <t>Пазар на мало-Неготино</t>
  </si>
  <si>
    <t>Пазар на мало-Охрид</t>
  </si>
  <si>
    <t>ЗЕЛКА</t>
  </si>
  <si>
    <t xml:space="preserve">ЛУК </t>
  </si>
  <si>
    <t>Пазар на мало-Кратово</t>
  </si>
  <si>
    <t>Negotino</t>
  </si>
  <si>
    <t>Delcevo</t>
  </si>
  <si>
    <t>Ohrid</t>
  </si>
  <si>
    <t>Kratovo</t>
  </si>
  <si>
    <t>Пазар на мало -Крушево</t>
  </si>
  <si>
    <t>Пазар на мало-Велес</t>
  </si>
  <si>
    <t>Veles</t>
  </si>
  <si>
    <t>BEAN</t>
  </si>
  <si>
    <t>МОДАР ПАТЛИЏАН</t>
  </si>
  <si>
    <t>EGGPLANT</t>
  </si>
  <si>
    <t>GARLIC</t>
  </si>
  <si>
    <t>CHILLI PEPPER</t>
  </si>
  <si>
    <t>LENS</t>
  </si>
  <si>
    <t>Пазар на мало-Берово</t>
  </si>
  <si>
    <t>Пазар на мало-Тетово</t>
  </si>
  <si>
    <t xml:space="preserve">КРОМИД </t>
  </si>
  <si>
    <t>Berovo</t>
  </si>
  <si>
    <t>Tetovo</t>
  </si>
  <si>
    <t>TOMATO</t>
  </si>
  <si>
    <t>PARSLEY</t>
  </si>
  <si>
    <t>ZUCCHINI</t>
  </si>
  <si>
    <t>Пазар на мало-Кавадарци</t>
  </si>
  <si>
    <t>БАБУРИ</t>
  </si>
  <si>
    <t>ПАШКАНАТ (кг)</t>
  </si>
  <si>
    <t>Kavadarci</t>
  </si>
  <si>
    <t>ONION</t>
  </si>
  <si>
    <t>CARROT</t>
  </si>
  <si>
    <t>POTATO</t>
  </si>
  <si>
    <t>БАМЈА</t>
  </si>
  <si>
    <t>ПРАЗ (парче)</t>
  </si>
  <si>
    <t>WHITE PEPPER</t>
  </si>
  <si>
    <t>OKRA</t>
  </si>
  <si>
    <t>LEEK (piece)</t>
  </si>
  <si>
    <t>BELL PEPPER</t>
  </si>
  <si>
    <t>ЦРВЕНА ПИПЕРКА(Ајварка)</t>
  </si>
  <si>
    <t>ТИКВА</t>
  </si>
  <si>
    <t>Gostivar</t>
  </si>
  <si>
    <t>Krusevo</t>
  </si>
  <si>
    <t>RED PEPPER (Ajvarka)</t>
  </si>
  <si>
    <t>PUMPKIN</t>
  </si>
  <si>
    <t>Пазар на мало-Кочани</t>
  </si>
  <si>
    <t>СПАНАЌ</t>
  </si>
  <si>
    <t>КАРФИОЛ</t>
  </si>
  <si>
    <t>БОРАНИЈА</t>
  </si>
  <si>
    <t>КОРНИШОНИ</t>
  </si>
  <si>
    <t>ФЕФЕРОНИ</t>
  </si>
  <si>
    <t>ЦРВЕНА ЗЕЛКА</t>
  </si>
  <si>
    <t>Kocani</t>
  </si>
  <si>
    <t>SPINACH</t>
  </si>
  <si>
    <t>CAULIFLOWER</t>
  </si>
  <si>
    <t>PICKLES</t>
  </si>
  <si>
    <t>PEANUTS (kg)</t>
  </si>
  <si>
    <t>PEPPERONI</t>
  </si>
  <si>
    <t>RED CABBAGE</t>
  </si>
  <si>
    <t>Цени на зеленчук од пазарите на мало (зелените пазари) на месечно ниво -октомври - (Monthly analysis -green market-October 2022 )</t>
  </si>
  <si>
    <t>Просечна најзастапена цена-октомври  2022</t>
  </si>
  <si>
    <t>Просечна најзастапена цена-октомври 2021</t>
  </si>
  <si>
    <t>Most frequently price October 2022</t>
  </si>
  <si>
    <t>Most frequently price October-2021</t>
  </si>
  <si>
    <t>Пазар на мало-Гевгелија</t>
  </si>
  <si>
    <t>Пазар на мало-Кисела Вода</t>
  </si>
  <si>
    <t>Пазар на мало-Гази Баба</t>
  </si>
  <si>
    <t>Пазар на мало-Прилеп</t>
  </si>
  <si>
    <t>Пазар на мало-Струмица</t>
  </si>
  <si>
    <t>Пазар на мало-Крива Паланка</t>
  </si>
  <si>
    <t>ЛУК (млад-парче)</t>
  </si>
  <si>
    <t>РОТКВИЦА(парче)</t>
  </si>
  <si>
    <t>СУВА ПИПЕРКА</t>
  </si>
  <si>
    <t>ЦЕЛЕР</t>
  </si>
  <si>
    <t>Gevgelija</t>
  </si>
  <si>
    <t>D.Hisar</t>
  </si>
  <si>
    <t>Skopje</t>
  </si>
  <si>
    <t>Prilep</t>
  </si>
  <si>
    <t>Strumica</t>
  </si>
  <si>
    <t>K.Palanka</t>
  </si>
  <si>
    <t>ONION (young piece)</t>
  </si>
  <si>
    <t>RADISH (piece)</t>
  </si>
  <si>
    <t>BEANS</t>
  </si>
  <si>
    <t>BEET</t>
  </si>
  <si>
    <t>DRY PEPPER</t>
  </si>
  <si>
    <t>CELERY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</si>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</sst>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6">
    <xf numFmtId="0" fontId="0" fillId="0" borderId="0"/>
    <xf numFmtId="9" fontId="2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1">
    <xf numFmtId="0" fontId="0" fillId="0" borderId="0" xfId="0"/>
    <xf numFmtId="0" fontId="21" fillId="0" borderId="0" xfId="0" applyFont="1"/>
    <xf numFmtId="0" fontId="0" fillId="0" borderId="0" xfId="0" applyAlignment="1">
      <alignment horizontal="right"/>
    </xf>
    <xf numFmtId="0" fontId="22" fillId="0" borderId="0" xfId="0" applyFont="1"/>
    <xf numFmtId="0" fontId="23" fillId="34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164" fontId="26" fillId="0" borderId="10" xfId="1" applyNumberFormat="1" applyFont="1" applyFill="1" applyBorder="1" applyAlignment="1">
      <alignment horizontal="right" indent="1"/>
    </xf>
    <xf numFmtId="0" fontId="0" fillId="36" borderId="10" xfId="0" applyFill="1" applyBorder="1" applyAlignment="1">
      <alignment horizontal="right"/>
    </xf>
    <xf numFmtId="0" fontId="28" fillId="35" borderId="10" xfId="0" applyFont="1" applyFill="1" applyBorder="1" applyAlignment="1">
      <alignment horizontal="right" wrapText="1"/>
    </xf>
    <xf numFmtId="0" fontId="0" fillId="0" borderId="0" xfId="0" applyFill="1"/>
    <xf numFmtId="0" fontId="27" fillId="38" borderId="16" xfId="0" applyFont="1" applyFill="1" applyBorder="1" applyAlignment="1">
      <alignment wrapText="1"/>
    </xf>
    <xf numFmtId="0" fontId="24" fillId="0" borderId="17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left" wrapText="1"/>
    </xf>
    <xf numFmtId="0" fontId="19" fillId="33" borderId="13" xfId="0" applyFont="1" applyFill="1" applyBorder="1" applyAlignment="1">
      <alignment horizontal="left" wrapText="1"/>
    </xf>
    <xf numFmtId="0" fontId="19" fillId="33" borderId="12" xfId="0" applyFont="1" applyFill="1" applyBorder="1" applyAlignment="1">
      <alignment horizontal="left" wrapText="1"/>
    </xf>
    <xf numFmtId="2" fontId="28" fillId="35" borderId="10" xfId="0" applyNumberFormat="1" applyFont="1" applyFill="1" applyBorder="1" applyAlignment="1">
      <alignment horizontal="right" wrapText="1"/>
    </xf>
  </cellXfs>
  <cellStyles count="56">
    <cellStyle name="20% - Accent1" xfId="20" builtinId="30" customBuiltin="1"/>
    <cellStyle name="20% - Accent1 2" xfId="44"/>
    <cellStyle name="20% - Accent2" xfId="24" builtinId="34" customBuiltin="1"/>
    <cellStyle name="20% - Accent2 2" xfId="46"/>
    <cellStyle name="20% - Accent3" xfId="28" builtinId="38" customBuiltin="1"/>
    <cellStyle name="20% - Accent3 2" xfId="48"/>
    <cellStyle name="20% - Accent4" xfId="32" builtinId="42" customBuiltin="1"/>
    <cellStyle name="20% - Accent4 2" xfId="50"/>
    <cellStyle name="20% - Accent5" xfId="36" builtinId="46" customBuiltin="1"/>
    <cellStyle name="20% - Accent5 2" xfId="52"/>
    <cellStyle name="20% - Accent6" xfId="40" builtinId="50" customBuiltin="1"/>
    <cellStyle name="20% - Accent6 2" xfId="54"/>
    <cellStyle name="40% - Accent1" xfId="21" builtinId="31" customBuiltin="1"/>
    <cellStyle name="40% - Accent1 2" xfId="45"/>
    <cellStyle name="40% - Accent2" xfId="25" builtinId="35" customBuiltin="1"/>
    <cellStyle name="40% - Accent2 2" xfId="47"/>
    <cellStyle name="40% - Accent3" xfId="29" builtinId="39" customBuiltin="1"/>
    <cellStyle name="40% - Accent3 2" xfId="49"/>
    <cellStyle name="40% - Accent4" xfId="33" builtinId="43" customBuiltin="1"/>
    <cellStyle name="40% - Accent4 2" xfId="51"/>
    <cellStyle name="40% - Accent5" xfId="37" builtinId="47" customBuiltin="1"/>
    <cellStyle name="40% - Accent5 2" xfId="53"/>
    <cellStyle name="40% - Accent6" xfId="41" builtinId="51" customBuiltin="1"/>
    <cellStyle name="40% - Accent6 2" xfId="55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Note 2" xfId="43"/>
    <cellStyle name="Output" xfId="11" builtinId="21" customBuiltin="1"/>
    <cellStyle name="Percent" xfId="1" builtinId="5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zoomScale="90" zoomScaleNormal="90" workbookViewId="0">
      <selection activeCell="V34" sqref="V34"/>
    </sheetView>
  </sheetViews>
  <sheetFormatPr defaultRowHeight="17.25" customHeight="1" x14ac:dyDescent="0.25"/>
  <cols>
    <col min="1" max="1" width="16.42578125" customWidth="1"/>
    <col min="2" max="2" width="13.140625" customWidth="1"/>
    <col min="3" max="3" width="11.140625" customWidth="1"/>
    <col min="4" max="4" width="10.5703125" customWidth="1"/>
    <col min="5" max="5" width="11.85546875" customWidth="1"/>
    <col min="6" max="6" width="10.85546875" customWidth="1"/>
    <col min="7" max="7" width="12.5703125" customWidth="1"/>
    <col min="8" max="8" width="11.85546875" customWidth="1"/>
    <col min="9" max="9" width="11.5703125" customWidth="1"/>
    <col min="10" max="10" width="11.85546875" customWidth="1"/>
    <col min="11" max="11" width="10.7109375" customWidth="1"/>
    <col min="12" max="12" width="11.85546875" customWidth="1"/>
    <col min="13" max="13" width="11.28515625" customWidth="1"/>
    <col min="14" max="14" width="11.85546875" customWidth="1"/>
    <col min="15" max="15" width="12.28515625" customWidth="1"/>
    <col min="16" max="17" width="12.28515625" style="11" customWidth="1"/>
    <col min="18" max="20" width="11.5703125" customWidth="1"/>
    <col min="21" max="21" width="21.140625" customWidth="1"/>
    <col min="22" max="22" width="21" customWidth="1"/>
    <col min="23" max="23" width="18.42578125" customWidth="1"/>
  </cols>
  <sheetData>
    <row r="1" spans="1:23" ht="17.25" customHeight="1" x14ac:dyDescent="0.25">
      <c r="A1" s="1" t="s">
        <v>0</v>
      </c>
      <c r="B1" s="1"/>
      <c r="C1" s="1"/>
      <c r="E1" s="2"/>
    </row>
    <row r="2" spans="1:23" ht="17.25" customHeight="1" x14ac:dyDescent="0.25">
      <c r="A2" s="1" t="s">
        <v>23</v>
      </c>
      <c r="B2" s="1"/>
      <c r="C2" s="1"/>
      <c r="G2" s="2"/>
    </row>
    <row r="3" spans="1:23" ht="17.25" customHeight="1" x14ac:dyDescent="0.25">
      <c r="A3" s="1" t="s">
        <v>91</v>
      </c>
      <c r="B3" s="1"/>
      <c r="C3" s="1"/>
      <c r="E3" s="3"/>
      <c r="G3" s="2"/>
    </row>
    <row r="5" spans="1:23" ht="17.25" customHeight="1" x14ac:dyDescent="0.25">
      <c r="A5" s="17" t="s">
        <v>1</v>
      </c>
      <c r="B5" s="18"/>
      <c r="C5" s="18"/>
      <c r="D5" s="18"/>
      <c r="E5" s="18"/>
      <c r="F5" s="19"/>
    </row>
    <row r="6" spans="1:23" ht="35.25" customHeight="1" x14ac:dyDescent="0.25">
      <c r="A6" s="15" t="s">
        <v>2</v>
      </c>
      <c r="B6" s="15" t="s">
        <v>3</v>
      </c>
      <c r="C6" s="4" t="s">
        <v>33</v>
      </c>
      <c r="D6" s="4" t="s">
        <v>42</v>
      </c>
      <c r="E6" s="4" t="s">
        <v>36</v>
      </c>
      <c r="F6" s="4" t="s">
        <v>13</v>
      </c>
      <c r="G6" s="4" t="s">
        <v>25</v>
      </c>
      <c r="H6" s="4" t="s">
        <v>58</v>
      </c>
      <c r="I6" s="4" t="s">
        <v>41</v>
      </c>
      <c r="J6" s="4" t="s">
        <v>96</v>
      </c>
      <c r="K6" s="4" t="s">
        <v>77</v>
      </c>
      <c r="L6" s="4" t="s">
        <v>50</v>
      </c>
      <c r="M6" s="4" t="s">
        <v>26</v>
      </c>
      <c r="N6" s="4" t="s">
        <v>97</v>
      </c>
      <c r="O6" s="4" t="s">
        <v>51</v>
      </c>
      <c r="P6" s="4" t="s">
        <v>98</v>
      </c>
      <c r="Q6" s="4" t="s">
        <v>32</v>
      </c>
      <c r="R6" s="4" t="s">
        <v>99</v>
      </c>
      <c r="S6" s="4" t="s">
        <v>100</v>
      </c>
      <c r="T6" s="4" t="s">
        <v>101</v>
      </c>
      <c r="U6" s="5" t="s">
        <v>92</v>
      </c>
      <c r="V6" s="6" t="s">
        <v>93</v>
      </c>
      <c r="W6" s="7" t="s">
        <v>4</v>
      </c>
    </row>
    <row r="7" spans="1:23" ht="26.25" customHeight="1" x14ac:dyDescent="0.25">
      <c r="A7" s="16"/>
      <c r="B7" s="16"/>
      <c r="C7" s="4" t="s">
        <v>39</v>
      </c>
      <c r="D7" s="4" t="s">
        <v>43</v>
      </c>
      <c r="E7" s="4" t="s">
        <v>40</v>
      </c>
      <c r="F7" s="4" t="s">
        <v>73</v>
      </c>
      <c r="G7" s="4" t="s">
        <v>38</v>
      </c>
      <c r="H7" s="4" t="s">
        <v>61</v>
      </c>
      <c r="I7" s="4" t="s">
        <v>74</v>
      </c>
      <c r="J7" s="4" t="s">
        <v>106</v>
      </c>
      <c r="K7" s="4" t="s">
        <v>84</v>
      </c>
      <c r="L7" s="4" t="s">
        <v>53</v>
      </c>
      <c r="M7" s="4" t="s">
        <v>107</v>
      </c>
      <c r="N7" s="4" t="s">
        <v>108</v>
      </c>
      <c r="O7" s="4" t="s">
        <v>54</v>
      </c>
      <c r="P7" s="4" t="s">
        <v>108</v>
      </c>
      <c r="Q7" s="4" t="s">
        <v>37</v>
      </c>
      <c r="R7" s="4" t="s">
        <v>109</v>
      </c>
      <c r="S7" s="4" t="s">
        <v>110</v>
      </c>
      <c r="T7" s="4" t="s">
        <v>111</v>
      </c>
      <c r="U7" s="5" t="s">
        <v>94</v>
      </c>
      <c r="V7" s="6" t="s">
        <v>95</v>
      </c>
      <c r="W7" s="7" t="s">
        <v>5</v>
      </c>
    </row>
    <row r="8" spans="1:23" ht="20.25" customHeight="1" x14ac:dyDescent="0.25">
      <c r="A8" s="12" t="s">
        <v>45</v>
      </c>
      <c r="B8" s="12" t="s">
        <v>46</v>
      </c>
      <c r="C8" s="12">
        <v>40</v>
      </c>
      <c r="D8" s="12">
        <v>62</v>
      </c>
      <c r="E8" s="12">
        <v>50</v>
      </c>
      <c r="F8" s="12">
        <v>55</v>
      </c>
      <c r="G8" s="12">
        <v>35</v>
      </c>
      <c r="H8" s="12"/>
      <c r="I8" s="12">
        <v>33.33</v>
      </c>
      <c r="J8" s="12">
        <v>50</v>
      </c>
      <c r="K8" s="12">
        <v>50</v>
      </c>
      <c r="L8" s="12"/>
      <c r="M8" s="12">
        <v>20</v>
      </c>
      <c r="N8" s="12">
        <v>60</v>
      </c>
      <c r="O8" s="12">
        <v>50</v>
      </c>
      <c r="P8" s="12">
        <v>50</v>
      </c>
      <c r="Q8" s="12"/>
      <c r="R8" s="12"/>
      <c r="S8" s="12">
        <v>40</v>
      </c>
      <c r="T8" s="12">
        <v>30</v>
      </c>
      <c r="U8" s="10">
        <v>44.39</v>
      </c>
      <c r="V8" s="9">
        <v>30.38</v>
      </c>
      <c r="W8" s="8">
        <f t="shared" ref="W8:W20" si="0">(U8-V8)/V8</f>
        <v>0.46115865701119163</v>
      </c>
    </row>
    <row r="9" spans="1:23" ht="26.25" customHeight="1" x14ac:dyDescent="0.25">
      <c r="A9" s="12" t="s">
        <v>102</v>
      </c>
      <c r="B9" s="12" t="s">
        <v>112</v>
      </c>
      <c r="C9" s="12">
        <v>4</v>
      </c>
      <c r="D9" s="12"/>
      <c r="E9" s="12"/>
      <c r="F9" s="12"/>
      <c r="G9" s="12"/>
      <c r="H9" s="12"/>
      <c r="I9" s="12"/>
      <c r="J9" s="12"/>
      <c r="K9" s="12"/>
      <c r="L9" s="12">
        <v>20</v>
      </c>
      <c r="M9" s="12"/>
      <c r="N9" s="12"/>
      <c r="O9" s="12"/>
      <c r="P9" s="12"/>
      <c r="Q9" s="12"/>
      <c r="R9" s="12"/>
      <c r="S9" s="12"/>
      <c r="T9" s="12"/>
      <c r="U9" s="10">
        <v>12</v>
      </c>
      <c r="V9" s="9">
        <v>17.829999999999998</v>
      </c>
      <c r="W9" s="8">
        <f t="shared" si="0"/>
        <v>-0.32697700504767241</v>
      </c>
    </row>
    <row r="10" spans="1:23" ht="20.25" customHeight="1" x14ac:dyDescent="0.25">
      <c r="A10" s="12" t="s">
        <v>14</v>
      </c>
      <c r="B10" s="12" t="s">
        <v>11</v>
      </c>
      <c r="C10" s="12">
        <v>30</v>
      </c>
      <c r="D10" s="12">
        <v>30</v>
      </c>
      <c r="E10" s="12"/>
      <c r="F10" s="12"/>
      <c r="G10" s="12">
        <v>30</v>
      </c>
      <c r="H10" s="12">
        <v>25</v>
      </c>
      <c r="I10" s="12"/>
      <c r="J10" s="12">
        <v>30</v>
      </c>
      <c r="K10" s="12">
        <v>25</v>
      </c>
      <c r="L10" s="12"/>
      <c r="M10" s="12">
        <v>30</v>
      </c>
      <c r="N10" s="12">
        <v>20</v>
      </c>
      <c r="O10" s="12">
        <v>30</v>
      </c>
      <c r="P10" s="12">
        <v>20</v>
      </c>
      <c r="Q10" s="12"/>
      <c r="R10" s="12"/>
      <c r="S10" s="12"/>
      <c r="T10" s="12"/>
      <c r="U10" s="10">
        <v>27.69</v>
      </c>
      <c r="V10" s="9">
        <v>24.67</v>
      </c>
      <c r="W10" s="8">
        <f t="shared" si="0"/>
        <v>0.12241588974462908</v>
      </c>
    </row>
    <row r="11" spans="1:23" ht="20.25" customHeight="1" x14ac:dyDescent="0.25">
      <c r="A11" s="12" t="s">
        <v>34</v>
      </c>
      <c r="B11" s="12" t="s">
        <v>29</v>
      </c>
      <c r="C11" s="12">
        <v>30</v>
      </c>
      <c r="D11" s="12">
        <v>30</v>
      </c>
      <c r="E11" s="12">
        <v>31.67</v>
      </c>
      <c r="F11" s="12">
        <v>22.5</v>
      </c>
      <c r="G11" s="12">
        <v>36.67</v>
      </c>
      <c r="H11" s="12">
        <v>26.67</v>
      </c>
      <c r="I11" s="12">
        <v>30</v>
      </c>
      <c r="J11" s="12">
        <v>40</v>
      </c>
      <c r="K11" s="12"/>
      <c r="L11" s="12">
        <v>35</v>
      </c>
      <c r="M11" s="12">
        <v>30</v>
      </c>
      <c r="N11" s="12">
        <v>28</v>
      </c>
      <c r="O11" s="12">
        <v>30</v>
      </c>
      <c r="P11" s="12">
        <v>25</v>
      </c>
      <c r="Q11" s="12">
        <v>30</v>
      </c>
      <c r="R11" s="12"/>
      <c r="S11" s="12">
        <v>40</v>
      </c>
      <c r="T11" s="12">
        <v>30</v>
      </c>
      <c r="U11" s="10">
        <v>30.22</v>
      </c>
      <c r="V11" s="9">
        <v>29</v>
      </c>
      <c r="W11" s="8">
        <f t="shared" si="0"/>
        <v>4.206896551724134E-2</v>
      </c>
    </row>
    <row r="12" spans="1:23" ht="26.25" customHeight="1" x14ac:dyDescent="0.25">
      <c r="A12" s="12" t="s">
        <v>103</v>
      </c>
      <c r="B12" s="12" t="s">
        <v>113</v>
      </c>
      <c r="C12" s="12">
        <v>15</v>
      </c>
      <c r="D12" s="12">
        <v>4</v>
      </c>
      <c r="E12" s="12"/>
      <c r="F12" s="12"/>
      <c r="G12" s="12">
        <v>5</v>
      </c>
      <c r="H12" s="12"/>
      <c r="I12" s="12"/>
      <c r="J12" s="12"/>
      <c r="K12" s="12">
        <v>8</v>
      </c>
      <c r="L12" s="12"/>
      <c r="M12" s="12"/>
      <c r="N12" s="12"/>
      <c r="O12" s="12">
        <v>6</v>
      </c>
      <c r="P12" s="12"/>
      <c r="Q12" s="12"/>
      <c r="R12" s="12"/>
      <c r="S12" s="12"/>
      <c r="T12" s="12"/>
      <c r="U12" s="10">
        <v>6.25</v>
      </c>
      <c r="V12" s="9" t="s">
        <v>118</v>
      </c>
      <c r="W12" s="8" t="s">
        <v>118</v>
      </c>
    </row>
    <row r="13" spans="1:23" ht="20.25" customHeight="1" x14ac:dyDescent="0.25">
      <c r="A13" s="12" t="s">
        <v>78</v>
      </c>
      <c r="B13" s="12" t="s">
        <v>85</v>
      </c>
      <c r="C13" s="12">
        <v>80</v>
      </c>
      <c r="D13" s="12">
        <v>62</v>
      </c>
      <c r="E13" s="12"/>
      <c r="F13" s="12"/>
      <c r="G13" s="12">
        <v>80</v>
      </c>
      <c r="H13" s="12">
        <v>76.67</v>
      </c>
      <c r="I13" s="12"/>
      <c r="J13" s="12">
        <v>60</v>
      </c>
      <c r="K13" s="12">
        <v>70</v>
      </c>
      <c r="L13" s="12"/>
      <c r="M13" s="12">
        <v>60</v>
      </c>
      <c r="N13" s="12">
        <v>50</v>
      </c>
      <c r="O13" s="12"/>
      <c r="P13" s="12">
        <v>60</v>
      </c>
      <c r="Q13" s="12"/>
      <c r="R13" s="12"/>
      <c r="S13" s="12"/>
      <c r="T13" s="12"/>
      <c r="U13" s="10">
        <v>66.25</v>
      </c>
      <c r="V13" s="9">
        <v>75.930000000000007</v>
      </c>
      <c r="W13" s="8">
        <f t="shared" si="0"/>
        <v>-0.1274858422231003</v>
      </c>
    </row>
    <row r="14" spans="1:23" ht="20.25" customHeight="1" x14ac:dyDescent="0.25">
      <c r="A14" s="12" t="s">
        <v>60</v>
      </c>
      <c r="B14" s="12" t="s">
        <v>88</v>
      </c>
      <c r="C14" s="12">
        <v>150</v>
      </c>
      <c r="D14" s="12">
        <v>183.33</v>
      </c>
      <c r="E14" s="12"/>
      <c r="F14" s="12"/>
      <c r="G14" s="12"/>
      <c r="H14" s="12"/>
      <c r="I14" s="12"/>
      <c r="J14" s="12"/>
      <c r="K14" s="12"/>
      <c r="L14" s="12"/>
      <c r="M14" s="12"/>
      <c r="N14" s="12">
        <v>120</v>
      </c>
      <c r="O14" s="12"/>
      <c r="P14" s="12">
        <v>120</v>
      </c>
      <c r="Q14" s="12"/>
      <c r="R14" s="12"/>
      <c r="S14" s="12">
        <v>130</v>
      </c>
      <c r="T14" s="12"/>
      <c r="U14" s="10">
        <v>162</v>
      </c>
      <c r="V14" s="9">
        <v>72</v>
      </c>
      <c r="W14" s="8">
        <f t="shared" si="0"/>
        <v>1.25</v>
      </c>
    </row>
    <row r="15" spans="1:23" ht="20.25" customHeight="1" x14ac:dyDescent="0.25">
      <c r="A15" s="12" t="s">
        <v>79</v>
      </c>
      <c r="B15" s="12" t="s">
        <v>86</v>
      </c>
      <c r="C15" s="12">
        <v>80</v>
      </c>
      <c r="D15" s="12">
        <v>86</v>
      </c>
      <c r="E15" s="12">
        <v>90</v>
      </c>
      <c r="F15" s="12">
        <v>83.33</v>
      </c>
      <c r="G15" s="12">
        <v>70</v>
      </c>
      <c r="H15" s="12">
        <v>90</v>
      </c>
      <c r="I15" s="12">
        <v>40</v>
      </c>
      <c r="J15" s="12"/>
      <c r="K15" s="12">
        <v>50</v>
      </c>
      <c r="L15" s="12">
        <v>70</v>
      </c>
      <c r="M15" s="12">
        <v>70</v>
      </c>
      <c r="N15" s="12">
        <v>60</v>
      </c>
      <c r="O15" s="12">
        <v>60</v>
      </c>
      <c r="P15" s="12"/>
      <c r="Q15" s="12">
        <v>50</v>
      </c>
      <c r="R15" s="12">
        <v>60</v>
      </c>
      <c r="S15" s="12">
        <v>40</v>
      </c>
      <c r="T15" s="12">
        <v>102</v>
      </c>
      <c r="U15" s="10">
        <v>75.14</v>
      </c>
      <c r="V15" s="9">
        <v>88.33</v>
      </c>
      <c r="W15" s="8">
        <f t="shared" si="0"/>
        <v>-0.14932638967508205</v>
      </c>
    </row>
    <row r="16" spans="1:23" ht="20.25" customHeight="1" x14ac:dyDescent="0.25">
      <c r="A16" s="12" t="s">
        <v>7</v>
      </c>
      <c r="B16" s="12" t="s">
        <v>8</v>
      </c>
      <c r="C16" s="12">
        <v>100</v>
      </c>
      <c r="D16" s="12">
        <v>150</v>
      </c>
      <c r="E16" s="12"/>
      <c r="F16" s="12">
        <v>80</v>
      </c>
      <c r="G16" s="12">
        <v>100</v>
      </c>
      <c r="H16" s="12"/>
      <c r="I16" s="12"/>
      <c r="J16" s="12">
        <v>70</v>
      </c>
      <c r="K16" s="12">
        <v>130</v>
      </c>
      <c r="L16" s="12"/>
      <c r="M16" s="12">
        <v>70</v>
      </c>
      <c r="N16" s="12">
        <v>120</v>
      </c>
      <c r="O16" s="12">
        <v>110</v>
      </c>
      <c r="P16" s="12"/>
      <c r="Q16" s="12"/>
      <c r="R16" s="12"/>
      <c r="S16" s="12">
        <v>50</v>
      </c>
      <c r="T16" s="12"/>
      <c r="U16" s="10">
        <v>112.86</v>
      </c>
      <c r="V16" s="9">
        <v>82.22</v>
      </c>
      <c r="W16" s="8">
        <f t="shared" si="0"/>
        <v>0.37265872050595961</v>
      </c>
    </row>
    <row r="17" spans="1:23" ht="20.25" customHeight="1" x14ac:dyDescent="0.25">
      <c r="A17" s="12" t="s">
        <v>9</v>
      </c>
      <c r="B17" s="12" t="s">
        <v>44</v>
      </c>
      <c r="C17" s="12">
        <v>300</v>
      </c>
      <c r="D17" s="12">
        <v>185</v>
      </c>
      <c r="E17" s="12">
        <v>180</v>
      </c>
      <c r="F17" s="12">
        <v>173.33</v>
      </c>
      <c r="G17" s="12">
        <v>160</v>
      </c>
      <c r="H17" s="12">
        <v>140</v>
      </c>
      <c r="I17" s="12">
        <v>200</v>
      </c>
      <c r="J17" s="12"/>
      <c r="K17" s="12">
        <v>160</v>
      </c>
      <c r="L17" s="12">
        <v>170</v>
      </c>
      <c r="M17" s="12">
        <v>180</v>
      </c>
      <c r="N17" s="12">
        <v>150</v>
      </c>
      <c r="O17" s="12">
        <v>240</v>
      </c>
      <c r="P17" s="12"/>
      <c r="Q17" s="12"/>
      <c r="R17" s="12">
        <v>150</v>
      </c>
      <c r="S17" s="12">
        <v>120</v>
      </c>
      <c r="T17" s="12">
        <v>200</v>
      </c>
      <c r="U17" s="10">
        <v>183.61</v>
      </c>
      <c r="V17" s="9">
        <v>141.25</v>
      </c>
      <c r="W17" s="8">
        <f t="shared" si="0"/>
        <v>0.29989380530973458</v>
      </c>
    </row>
    <row r="18" spans="1:23" ht="20.25" customHeight="1" x14ac:dyDescent="0.25">
      <c r="A18" s="12" t="s">
        <v>10</v>
      </c>
      <c r="B18" s="12" t="s">
        <v>55</v>
      </c>
      <c r="C18" s="12">
        <v>100</v>
      </c>
      <c r="D18" s="12">
        <v>80</v>
      </c>
      <c r="E18" s="12">
        <v>65</v>
      </c>
      <c r="F18" s="12">
        <v>70</v>
      </c>
      <c r="G18" s="12">
        <v>72</v>
      </c>
      <c r="H18" s="12">
        <v>56.67</v>
      </c>
      <c r="I18" s="12">
        <v>56.67</v>
      </c>
      <c r="J18" s="12">
        <v>100</v>
      </c>
      <c r="K18" s="12">
        <v>70</v>
      </c>
      <c r="L18" s="12">
        <v>50</v>
      </c>
      <c r="M18" s="12">
        <v>55</v>
      </c>
      <c r="N18" s="12">
        <v>55</v>
      </c>
      <c r="O18" s="12">
        <v>60</v>
      </c>
      <c r="P18" s="12">
        <v>55</v>
      </c>
      <c r="Q18" s="12">
        <v>70</v>
      </c>
      <c r="R18" s="12">
        <v>60</v>
      </c>
      <c r="S18" s="12">
        <v>60</v>
      </c>
      <c r="T18" s="12">
        <v>60</v>
      </c>
      <c r="U18" s="10">
        <v>67.180000000000007</v>
      </c>
      <c r="V18" s="9">
        <v>53.25</v>
      </c>
      <c r="W18" s="8">
        <f t="shared" si="0"/>
        <v>0.26159624413145555</v>
      </c>
    </row>
    <row r="19" spans="1:23" ht="20.25" customHeight="1" x14ac:dyDescent="0.25">
      <c r="A19" s="12" t="s">
        <v>80</v>
      </c>
      <c r="B19" s="12" t="s">
        <v>114</v>
      </c>
      <c r="C19" s="12">
        <v>100</v>
      </c>
      <c r="D19" s="12">
        <v>96</v>
      </c>
      <c r="E19" s="12"/>
      <c r="F19" s="12"/>
      <c r="G19" s="12">
        <v>100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>
        <v>40</v>
      </c>
      <c r="T19" s="12"/>
      <c r="U19" s="10">
        <v>90</v>
      </c>
      <c r="V19" s="9">
        <v>63.33</v>
      </c>
      <c r="W19" s="8">
        <f t="shared" si="0"/>
        <v>0.4211274277593558</v>
      </c>
    </row>
    <row r="20" spans="1:23" ht="20.25" customHeight="1" x14ac:dyDescent="0.25">
      <c r="A20" s="12" t="s">
        <v>20</v>
      </c>
      <c r="B20" s="12" t="s">
        <v>63</v>
      </c>
      <c r="C20" s="12">
        <v>50</v>
      </c>
      <c r="D20" s="12">
        <v>42</v>
      </c>
      <c r="E20" s="12">
        <v>38.33</v>
      </c>
      <c r="F20" s="12">
        <v>40</v>
      </c>
      <c r="G20" s="12">
        <v>45</v>
      </c>
      <c r="H20" s="12">
        <v>40</v>
      </c>
      <c r="I20" s="12">
        <v>50</v>
      </c>
      <c r="J20" s="12">
        <v>30</v>
      </c>
      <c r="K20" s="12">
        <v>40</v>
      </c>
      <c r="L20" s="12">
        <v>40</v>
      </c>
      <c r="M20" s="12">
        <v>50</v>
      </c>
      <c r="N20" s="12">
        <v>45</v>
      </c>
      <c r="O20" s="12">
        <v>50</v>
      </c>
      <c r="P20" s="12">
        <v>40</v>
      </c>
      <c r="Q20" s="12"/>
      <c r="R20" s="12">
        <v>50</v>
      </c>
      <c r="S20" s="12">
        <v>40</v>
      </c>
      <c r="T20" s="12">
        <v>40</v>
      </c>
      <c r="U20" s="10">
        <v>42.7</v>
      </c>
      <c r="V20" s="9">
        <v>39.36</v>
      </c>
      <c r="W20" s="8">
        <f t="shared" si="0"/>
        <v>8.4857723577235866E-2</v>
      </c>
    </row>
    <row r="21" spans="1:23" ht="20.25" customHeight="1" x14ac:dyDescent="0.25">
      <c r="A21" s="12" t="s">
        <v>6</v>
      </c>
      <c r="B21" s="12" t="s">
        <v>67</v>
      </c>
      <c r="C21" s="12"/>
      <c r="D21" s="12">
        <v>62</v>
      </c>
      <c r="E21" s="12">
        <v>68.33</v>
      </c>
      <c r="F21" s="12">
        <v>70</v>
      </c>
      <c r="G21" s="12">
        <v>60</v>
      </c>
      <c r="H21" s="12">
        <v>56.67</v>
      </c>
      <c r="I21" s="12">
        <v>40</v>
      </c>
      <c r="J21" s="12">
        <v>60</v>
      </c>
      <c r="K21" s="12">
        <v>60</v>
      </c>
      <c r="L21" s="12">
        <v>60</v>
      </c>
      <c r="M21" s="12">
        <v>55</v>
      </c>
      <c r="N21" s="12">
        <v>60</v>
      </c>
      <c r="O21" s="12">
        <v>60</v>
      </c>
      <c r="P21" s="12"/>
      <c r="Q21" s="12">
        <v>60</v>
      </c>
      <c r="R21" s="12">
        <v>50</v>
      </c>
      <c r="S21" s="12">
        <v>60</v>
      </c>
      <c r="T21" s="12"/>
      <c r="U21" s="10">
        <v>59.19</v>
      </c>
      <c r="V21" s="9">
        <v>42.16</v>
      </c>
      <c r="W21" s="8">
        <f t="shared" ref="W21:W42" si="1">(U21-V21)/V21</f>
        <v>0.40393738140417462</v>
      </c>
    </row>
    <row r="22" spans="1:23" ht="20.25" customHeight="1" x14ac:dyDescent="0.25">
      <c r="A22" s="12" t="s">
        <v>17</v>
      </c>
      <c r="B22" s="12" t="s">
        <v>64</v>
      </c>
      <c r="C22" s="12"/>
      <c r="D22" s="12">
        <v>36</v>
      </c>
      <c r="E22" s="12">
        <v>35</v>
      </c>
      <c r="F22" s="12">
        <v>31.25</v>
      </c>
      <c r="G22" s="12">
        <v>40</v>
      </c>
      <c r="H22" s="12">
        <v>40</v>
      </c>
      <c r="I22" s="12">
        <v>31.67</v>
      </c>
      <c r="J22" s="12">
        <v>35</v>
      </c>
      <c r="K22" s="12">
        <v>40</v>
      </c>
      <c r="L22" s="12">
        <v>30</v>
      </c>
      <c r="M22" s="12">
        <v>30</v>
      </c>
      <c r="N22" s="12">
        <v>30</v>
      </c>
      <c r="O22" s="12">
        <v>40</v>
      </c>
      <c r="P22" s="12"/>
      <c r="Q22" s="12">
        <v>40</v>
      </c>
      <c r="R22" s="12">
        <v>35</v>
      </c>
      <c r="S22" s="12">
        <v>45</v>
      </c>
      <c r="T22" s="12">
        <v>40</v>
      </c>
      <c r="U22" s="10">
        <v>36.03</v>
      </c>
      <c r="V22" s="9">
        <v>30.49</v>
      </c>
      <c r="W22" s="8">
        <f t="shared" si="1"/>
        <v>0.18169891767792729</v>
      </c>
    </row>
    <row r="23" spans="1:23" ht="20.25" customHeight="1" x14ac:dyDescent="0.25">
      <c r="A23" s="12" t="s">
        <v>81</v>
      </c>
      <c r="B23" s="12" t="s">
        <v>87</v>
      </c>
      <c r="C23" s="12"/>
      <c r="D23" s="12">
        <v>75</v>
      </c>
      <c r="E23" s="12">
        <v>60</v>
      </c>
      <c r="F23" s="12">
        <v>57.5</v>
      </c>
      <c r="G23" s="12">
        <v>60</v>
      </c>
      <c r="H23" s="12">
        <v>52.5</v>
      </c>
      <c r="I23" s="12"/>
      <c r="J23" s="12"/>
      <c r="K23" s="12">
        <v>70</v>
      </c>
      <c r="L23" s="12">
        <v>60</v>
      </c>
      <c r="M23" s="12">
        <v>70</v>
      </c>
      <c r="N23" s="12">
        <v>45</v>
      </c>
      <c r="O23" s="12">
        <v>40</v>
      </c>
      <c r="P23" s="12"/>
      <c r="Q23" s="12"/>
      <c r="R23" s="12"/>
      <c r="S23" s="12">
        <v>50</v>
      </c>
      <c r="T23" s="12"/>
      <c r="U23" s="10">
        <v>60.83</v>
      </c>
      <c r="V23" s="9">
        <v>55.52</v>
      </c>
      <c r="W23" s="8">
        <f t="shared" si="1"/>
        <v>9.5641210374639671E-2</v>
      </c>
    </row>
    <row r="24" spans="1:23" ht="20.25" customHeight="1" x14ac:dyDescent="0.25">
      <c r="A24" s="12" t="s">
        <v>18</v>
      </c>
      <c r="B24" s="12" t="s">
        <v>24</v>
      </c>
      <c r="C24" s="12"/>
      <c r="D24" s="12">
        <v>70</v>
      </c>
      <c r="E24" s="12">
        <v>50</v>
      </c>
      <c r="F24" s="12">
        <v>52.5</v>
      </c>
      <c r="G24" s="12">
        <v>70</v>
      </c>
      <c r="H24" s="12">
        <v>50</v>
      </c>
      <c r="I24" s="12">
        <v>50</v>
      </c>
      <c r="J24" s="12">
        <v>80</v>
      </c>
      <c r="K24" s="12">
        <v>80</v>
      </c>
      <c r="L24" s="12">
        <v>50</v>
      </c>
      <c r="M24" s="12">
        <v>65</v>
      </c>
      <c r="N24" s="12">
        <v>50</v>
      </c>
      <c r="O24" s="12">
        <v>70</v>
      </c>
      <c r="P24" s="12"/>
      <c r="Q24" s="12">
        <v>70</v>
      </c>
      <c r="R24" s="12">
        <v>60</v>
      </c>
      <c r="S24" s="12">
        <v>60</v>
      </c>
      <c r="T24" s="12"/>
      <c r="U24" s="10">
        <v>60.34</v>
      </c>
      <c r="V24" s="9">
        <v>47.86</v>
      </c>
      <c r="W24" s="8">
        <f t="shared" si="1"/>
        <v>0.26076055160885925</v>
      </c>
    </row>
    <row r="25" spans="1:23" ht="20.25" customHeight="1" x14ac:dyDescent="0.25">
      <c r="A25" s="12" t="s">
        <v>52</v>
      </c>
      <c r="B25" s="12" t="s">
        <v>62</v>
      </c>
      <c r="C25" s="12"/>
      <c r="D25" s="12">
        <v>40</v>
      </c>
      <c r="E25" s="12">
        <v>30</v>
      </c>
      <c r="F25" s="12">
        <v>30</v>
      </c>
      <c r="G25" s="12">
        <v>50</v>
      </c>
      <c r="H25" s="12">
        <v>40</v>
      </c>
      <c r="I25" s="12">
        <v>36.67</v>
      </c>
      <c r="J25" s="12">
        <v>30</v>
      </c>
      <c r="K25" s="12">
        <v>35</v>
      </c>
      <c r="L25" s="12">
        <v>40</v>
      </c>
      <c r="M25" s="12">
        <v>27.5</v>
      </c>
      <c r="N25" s="12">
        <v>35</v>
      </c>
      <c r="O25" s="12">
        <v>30</v>
      </c>
      <c r="P25" s="12"/>
      <c r="Q25" s="12">
        <v>40</v>
      </c>
      <c r="R25" s="12">
        <v>40</v>
      </c>
      <c r="S25" s="12">
        <v>40</v>
      </c>
      <c r="T25" s="12">
        <v>40</v>
      </c>
      <c r="U25" s="10">
        <v>36.409999999999997</v>
      </c>
      <c r="V25" s="9">
        <v>34.090000000000003</v>
      </c>
      <c r="W25" s="8">
        <f t="shared" si="1"/>
        <v>6.8055148137283458E-2</v>
      </c>
    </row>
    <row r="26" spans="1:23" ht="20.25" customHeight="1" x14ac:dyDescent="0.25">
      <c r="A26" s="12" t="s">
        <v>19</v>
      </c>
      <c r="B26" s="12" t="s">
        <v>48</v>
      </c>
      <c r="C26" s="12"/>
      <c r="D26" s="12">
        <v>74</v>
      </c>
      <c r="E26" s="12">
        <v>60</v>
      </c>
      <c r="F26" s="12">
        <v>56.67</v>
      </c>
      <c r="G26" s="12">
        <v>55</v>
      </c>
      <c r="H26" s="12"/>
      <c r="I26" s="12"/>
      <c r="J26" s="12"/>
      <c r="K26" s="12"/>
      <c r="L26" s="12"/>
      <c r="M26" s="12">
        <v>55</v>
      </c>
      <c r="N26" s="12">
        <v>60</v>
      </c>
      <c r="O26" s="12">
        <v>70</v>
      </c>
      <c r="P26" s="12"/>
      <c r="Q26" s="12"/>
      <c r="R26" s="12"/>
      <c r="S26" s="12"/>
      <c r="T26" s="12"/>
      <c r="U26" s="10">
        <v>62.94</v>
      </c>
      <c r="V26" s="9">
        <v>50.81</v>
      </c>
      <c r="W26" s="8">
        <f t="shared" si="1"/>
        <v>0.23873253296595148</v>
      </c>
    </row>
    <row r="27" spans="1:23" ht="20.25" customHeight="1" x14ac:dyDescent="0.25">
      <c r="A27" s="12" t="s">
        <v>21</v>
      </c>
      <c r="B27" s="12" t="s">
        <v>115</v>
      </c>
      <c r="C27" s="12"/>
      <c r="D27" s="12">
        <v>50</v>
      </c>
      <c r="E27" s="12">
        <v>37.5</v>
      </c>
      <c r="F27" s="12"/>
      <c r="G27" s="12">
        <v>40</v>
      </c>
      <c r="H27" s="12">
        <v>40</v>
      </c>
      <c r="I27" s="12">
        <v>50</v>
      </c>
      <c r="J27" s="12"/>
      <c r="K27" s="12">
        <v>60</v>
      </c>
      <c r="L27" s="12"/>
      <c r="M27" s="12">
        <v>40</v>
      </c>
      <c r="N27" s="12">
        <v>50</v>
      </c>
      <c r="O27" s="12">
        <v>60</v>
      </c>
      <c r="P27" s="12">
        <v>40</v>
      </c>
      <c r="Q27" s="12"/>
      <c r="R27" s="12"/>
      <c r="S27" s="12">
        <v>40</v>
      </c>
      <c r="T27" s="12">
        <v>30</v>
      </c>
      <c r="U27" s="10">
        <v>43.4</v>
      </c>
      <c r="V27" s="9">
        <v>34.24</v>
      </c>
      <c r="W27" s="8">
        <f t="shared" si="1"/>
        <v>0.26752336448598119</v>
      </c>
    </row>
    <row r="28" spans="1:23" ht="20.25" customHeight="1" x14ac:dyDescent="0.25">
      <c r="A28" s="12" t="s">
        <v>35</v>
      </c>
      <c r="B28" s="12" t="s">
        <v>47</v>
      </c>
      <c r="C28" s="12"/>
      <c r="D28" s="12">
        <v>200</v>
      </c>
      <c r="E28" s="12"/>
      <c r="F28" s="12">
        <v>186.67</v>
      </c>
      <c r="G28" s="12">
        <v>150</v>
      </c>
      <c r="H28" s="12">
        <v>100</v>
      </c>
      <c r="I28" s="12">
        <v>200</v>
      </c>
      <c r="J28" s="12"/>
      <c r="K28" s="12"/>
      <c r="L28" s="12">
        <v>250</v>
      </c>
      <c r="M28" s="12"/>
      <c r="N28" s="12">
        <v>200</v>
      </c>
      <c r="O28" s="12">
        <v>120</v>
      </c>
      <c r="P28" s="12"/>
      <c r="Q28" s="12"/>
      <c r="R28" s="12"/>
      <c r="S28" s="12">
        <v>200</v>
      </c>
      <c r="T28" s="12">
        <v>200</v>
      </c>
      <c r="U28" s="10">
        <v>185.45</v>
      </c>
      <c r="V28" s="9">
        <v>151.71</v>
      </c>
      <c r="W28" s="8">
        <f t="shared" si="1"/>
        <v>0.22239799617691636</v>
      </c>
    </row>
    <row r="29" spans="1:23" ht="20.25" customHeight="1" x14ac:dyDescent="0.25">
      <c r="A29" s="12" t="s">
        <v>16</v>
      </c>
      <c r="B29" s="12" t="s">
        <v>30</v>
      </c>
      <c r="C29" s="12"/>
      <c r="D29" s="12">
        <v>80</v>
      </c>
      <c r="E29" s="12">
        <v>80</v>
      </c>
      <c r="F29" s="12">
        <v>80</v>
      </c>
      <c r="G29" s="12">
        <v>80</v>
      </c>
      <c r="H29" s="12">
        <v>80</v>
      </c>
      <c r="I29" s="12">
        <v>80</v>
      </c>
      <c r="J29" s="12"/>
      <c r="K29" s="12">
        <v>80</v>
      </c>
      <c r="L29" s="12">
        <v>75</v>
      </c>
      <c r="M29" s="12">
        <v>80</v>
      </c>
      <c r="N29" s="12">
        <v>80</v>
      </c>
      <c r="O29" s="12">
        <v>70</v>
      </c>
      <c r="P29" s="12"/>
      <c r="Q29" s="12"/>
      <c r="R29" s="12">
        <v>70</v>
      </c>
      <c r="S29" s="12">
        <v>70</v>
      </c>
      <c r="T29" s="12">
        <v>70</v>
      </c>
      <c r="U29" s="10">
        <v>77.33</v>
      </c>
      <c r="V29" s="9">
        <v>72.16</v>
      </c>
      <c r="W29" s="8">
        <f t="shared" si="1"/>
        <v>7.1646341463414656E-2</v>
      </c>
    </row>
    <row r="30" spans="1:23" ht="20.25" customHeight="1" x14ac:dyDescent="0.25">
      <c r="A30" s="12" t="s">
        <v>28</v>
      </c>
      <c r="B30" s="12" t="s">
        <v>57</v>
      </c>
      <c r="C30" s="12"/>
      <c r="D30" s="12">
        <v>30</v>
      </c>
      <c r="E30" s="12"/>
      <c r="F30" s="12">
        <v>36.67</v>
      </c>
      <c r="G30" s="12">
        <v>50</v>
      </c>
      <c r="H30" s="12"/>
      <c r="I30" s="12">
        <v>15</v>
      </c>
      <c r="J30" s="12"/>
      <c r="K30" s="12"/>
      <c r="L30" s="12"/>
      <c r="M30" s="12"/>
      <c r="N30" s="12">
        <v>40</v>
      </c>
      <c r="O30" s="12">
        <v>50</v>
      </c>
      <c r="P30" s="12">
        <v>40</v>
      </c>
      <c r="Q30" s="12"/>
      <c r="R30" s="12"/>
      <c r="S30" s="12"/>
      <c r="T30" s="12">
        <v>20</v>
      </c>
      <c r="U30" s="10">
        <v>30.75</v>
      </c>
      <c r="V30" s="9">
        <v>37.93</v>
      </c>
      <c r="W30" s="8">
        <f t="shared" si="1"/>
        <v>-0.18929607171104665</v>
      </c>
    </row>
    <row r="31" spans="1:23" ht="26.25" customHeight="1" x14ac:dyDescent="0.25">
      <c r="A31" s="12" t="s">
        <v>71</v>
      </c>
      <c r="B31" s="12" t="s">
        <v>75</v>
      </c>
      <c r="C31" s="12"/>
      <c r="D31" s="12">
        <v>40</v>
      </c>
      <c r="E31" s="12">
        <v>50</v>
      </c>
      <c r="F31" s="12">
        <v>38.33</v>
      </c>
      <c r="G31" s="12">
        <v>47.5</v>
      </c>
      <c r="H31" s="12"/>
      <c r="I31" s="12">
        <v>40</v>
      </c>
      <c r="J31" s="12"/>
      <c r="K31" s="12"/>
      <c r="L31" s="12"/>
      <c r="M31" s="12"/>
      <c r="N31" s="12">
        <v>50</v>
      </c>
      <c r="O31" s="12">
        <v>40</v>
      </c>
      <c r="P31" s="12">
        <v>60</v>
      </c>
      <c r="Q31" s="12"/>
      <c r="R31" s="12">
        <v>40</v>
      </c>
      <c r="S31" s="12">
        <v>70</v>
      </c>
      <c r="T31" s="12"/>
      <c r="U31" s="10">
        <v>44.5</v>
      </c>
      <c r="V31" s="9">
        <v>34.31</v>
      </c>
      <c r="W31" s="8">
        <f t="shared" si="1"/>
        <v>0.29699795977849014</v>
      </c>
    </row>
    <row r="32" spans="1:23" ht="20.25" customHeight="1" x14ac:dyDescent="0.25">
      <c r="A32" s="12" t="s">
        <v>15</v>
      </c>
      <c r="B32" s="12" t="s">
        <v>49</v>
      </c>
      <c r="C32" s="12"/>
      <c r="D32" s="12">
        <v>150</v>
      </c>
      <c r="E32" s="12"/>
      <c r="F32" s="12"/>
      <c r="G32" s="12"/>
      <c r="H32" s="12"/>
      <c r="I32" s="12"/>
      <c r="J32" s="12"/>
      <c r="K32" s="12"/>
      <c r="L32" s="12">
        <v>145</v>
      </c>
      <c r="M32" s="12"/>
      <c r="N32" s="12"/>
      <c r="O32" s="12"/>
      <c r="P32" s="12"/>
      <c r="Q32" s="12"/>
      <c r="R32" s="12"/>
      <c r="S32" s="12"/>
      <c r="T32" s="12">
        <v>100</v>
      </c>
      <c r="U32" s="10">
        <v>130.91</v>
      </c>
      <c r="V32" s="9">
        <v>97.69</v>
      </c>
      <c r="W32" s="8">
        <f t="shared" si="1"/>
        <v>0.34005527689630466</v>
      </c>
    </row>
    <row r="33" spans="1:23" ht="20.25" customHeight="1" x14ac:dyDescent="0.25">
      <c r="A33" s="12" t="s">
        <v>59</v>
      </c>
      <c r="B33" s="12" t="s">
        <v>70</v>
      </c>
      <c r="C33" s="12">
        <v>80</v>
      </c>
      <c r="D33" s="12">
        <v>80</v>
      </c>
      <c r="E33" s="12"/>
      <c r="F33" s="12"/>
      <c r="G33" s="12">
        <v>60</v>
      </c>
      <c r="H33" s="12">
        <v>60</v>
      </c>
      <c r="I33" s="12"/>
      <c r="J33" s="12"/>
      <c r="K33" s="12">
        <v>70</v>
      </c>
      <c r="L33" s="12"/>
      <c r="M33" s="12"/>
      <c r="N33" s="12">
        <v>50</v>
      </c>
      <c r="O33" s="12">
        <v>70</v>
      </c>
      <c r="P33" s="12"/>
      <c r="Q33" s="12"/>
      <c r="R33" s="12"/>
      <c r="S33" s="12"/>
      <c r="T33" s="12"/>
      <c r="U33" s="10">
        <v>67.14</v>
      </c>
      <c r="V33" s="9">
        <v>58.33</v>
      </c>
      <c r="W33" s="8">
        <f t="shared" si="1"/>
        <v>0.1510372021258358</v>
      </c>
    </row>
    <row r="34" spans="1:23" ht="20.25" customHeight="1" x14ac:dyDescent="0.25">
      <c r="A34" s="12" t="s">
        <v>22</v>
      </c>
      <c r="B34" s="12" t="s">
        <v>56</v>
      </c>
      <c r="C34" s="12"/>
      <c r="D34" s="12">
        <v>20</v>
      </c>
      <c r="E34" s="12"/>
      <c r="F34" s="12"/>
      <c r="G34" s="12">
        <v>20</v>
      </c>
      <c r="H34" s="12">
        <v>15</v>
      </c>
      <c r="I34" s="12"/>
      <c r="J34" s="12">
        <v>30</v>
      </c>
      <c r="K34" s="12">
        <v>25</v>
      </c>
      <c r="L34" s="12"/>
      <c r="M34" s="12"/>
      <c r="N34" s="12"/>
      <c r="O34" s="12"/>
      <c r="P34" s="12"/>
      <c r="Q34" s="12"/>
      <c r="R34" s="12"/>
      <c r="S34" s="12"/>
      <c r="T34" s="12">
        <v>20</v>
      </c>
      <c r="U34" s="10">
        <v>20.77</v>
      </c>
      <c r="V34" s="9">
        <v>16.670000000000002</v>
      </c>
      <c r="W34" s="8">
        <f t="shared" si="1"/>
        <v>0.24595080983803225</v>
      </c>
    </row>
    <row r="35" spans="1:23" ht="20.25" customHeight="1" x14ac:dyDescent="0.25">
      <c r="A35" s="12" t="s">
        <v>65</v>
      </c>
      <c r="B35" s="12" t="s">
        <v>68</v>
      </c>
      <c r="C35" s="12"/>
      <c r="D35" s="12">
        <v>250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0">
        <v>250</v>
      </c>
      <c r="V35" s="9">
        <v>150</v>
      </c>
      <c r="W35" s="8">
        <f t="shared" si="1"/>
        <v>0.66666666666666663</v>
      </c>
    </row>
    <row r="36" spans="1:23" ht="20.25" customHeight="1" x14ac:dyDescent="0.25">
      <c r="A36" s="12" t="s">
        <v>66</v>
      </c>
      <c r="B36" s="12" t="s">
        <v>69</v>
      </c>
      <c r="C36" s="12"/>
      <c r="D36" s="12">
        <v>10</v>
      </c>
      <c r="E36" s="12"/>
      <c r="F36" s="12"/>
      <c r="G36" s="12">
        <v>10</v>
      </c>
      <c r="H36" s="12"/>
      <c r="I36" s="12">
        <v>32.5</v>
      </c>
      <c r="J36" s="12">
        <v>15</v>
      </c>
      <c r="K36" s="12">
        <v>10</v>
      </c>
      <c r="L36" s="12">
        <v>10</v>
      </c>
      <c r="M36" s="12">
        <v>10</v>
      </c>
      <c r="N36" s="12">
        <v>10</v>
      </c>
      <c r="O36" s="12">
        <v>10</v>
      </c>
      <c r="P36" s="12">
        <v>10</v>
      </c>
      <c r="Q36" s="12"/>
      <c r="R36" s="12"/>
      <c r="S36" s="12">
        <v>10</v>
      </c>
      <c r="T36" s="12">
        <v>15</v>
      </c>
      <c r="U36" s="20">
        <f>AVERAGE(D36:T36)</f>
        <v>12.708333333333334</v>
      </c>
      <c r="V36" s="9">
        <v>14.63</v>
      </c>
      <c r="W36" s="8">
        <f t="shared" si="1"/>
        <v>-0.13135110503531558</v>
      </c>
    </row>
    <row r="37" spans="1:23" ht="20.25" customHeight="1" x14ac:dyDescent="0.25">
      <c r="A37" s="12" t="s">
        <v>72</v>
      </c>
      <c r="B37" s="12" t="s">
        <v>76</v>
      </c>
      <c r="C37" s="12"/>
      <c r="D37" s="12">
        <v>20</v>
      </c>
      <c r="E37" s="12"/>
      <c r="F37" s="12"/>
      <c r="G37" s="12">
        <v>30</v>
      </c>
      <c r="H37" s="12"/>
      <c r="I37" s="12">
        <v>20</v>
      </c>
      <c r="J37" s="12"/>
      <c r="K37" s="12">
        <v>25</v>
      </c>
      <c r="L37" s="12"/>
      <c r="M37" s="12"/>
      <c r="N37" s="12"/>
      <c r="O37" s="12"/>
      <c r="P37" s="12"/>
      <c r="Q37" s="12"/>
      <c r="R37" s="12">
        <v>20</v>
      </c>
      <c r="S37" s="12">
        <v>30</v>
      </c>
      <c r="T37" s="12">
        <v>20</v>
      </c>
      <c r="U37" s="10">
        <v>21.56</v>
      </c>
      <c r="V37" s="9">
        <v>28.48</v>
      </c>
      <c r="W37" s="8">
        <f t="shared" si="1"/>
        <v>-0.24297752808988771</v>
      </c>
    </row>
    <row r="38" spans="1:23" ht="20.25" customHeight="1" x14ac:dyDescent="0.25">
      <c r="A38" s="12" t="s">
        <v>27</v>
      </c>
      <c r="B38" s="12" t="s">
        <v>31</v>
      </c>
      <c r="C38" s="12"/>
      <c r="D38" s="12"/>
      <c r="E38" s="12"/>
      <c r="F38" s="12"/>
      <c r="G38" s="12"/>
      <c r="H38" s="12">
        <v>280</v>
      </c>
      <c r="I38" s="12"/>
      <c r="J38" s="12"/>
      <c r="K38" s="12">
        <v>250</v>
      </c>
      <c r="L38" s="12"/>
      <c r="M38" s="12"/>
      <c r="N38" s="12"/>
      <c r="O38" s="12"/>
      <c r="P38" s="12"/>
      <c r="Q38" s="12"/>
      <c r="R38" s="12"/>
      <c r="S38" s="12"/>
      <c r="T38" s="12">
        <v>180</v>
      </c>
      <c r="U38" s="10">
        <v>218.57</v>
      </c>
      <c r="V38" s="9">
        <v>235</v>
      </c>
      <c r="W38" s="8">
        <f t="shared" si="1"/>
        <v>-6.9914893617021301E-2</v>
      </c>
    </row>
    <row r="39" spans="1:23" ht="20.25" customHeight="1" x14ac:dyDescent="0.25">
      <c r="A39" s="12" t="s">
        <v>83</v>
      </c>
      <c r="B39" s="12" t="s">
        <v>90</v>
      </c>
      <c r="C39" s="12"/>
      <c r="D39" s="12"/>
      <c r="E39" s="12"/>
      <c r="F39" s="12"/>
      <c r="G39" s="12"/>
      <c r="H39" s="12"/>
      <c r="I39" s="12"/>
      <c r="J39" s="12">
        <v>50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0">
        <v>50</v>
      </c>
      <c r="V39" s="9">
        <v>40</v>
      </c>
      <c r="W39" s="8">
        <f t="shared" si="1"/>
        <v>0.25</v>
      </c>
    </row>
    <row r="40" spans="1:23" ht="20.25" customHeight="1" x14ac:dyDescent="0.25">
      <c r="A40" s="12" t="s">
        <v>104</v>
      </c>
      <c r="B40" s="12" t="s">
        <v>116</v>
      </c>
      <c r="C40" s="12"/>
      <c r="D40" s="12"/>
      <c r="E40" s="12"/>
      <c r="F40" s="12"/>
      <c r="G40" s="12"/>
      <c r="H40" s="12"/>
      <c r="I40" s="12"/>
      <c r="J40" s="12"/>
      <c r="K40" s="12">
        <v>300</v>
      </c>
      <c r="L40" s="12"/>
      <c r="M40" s="12"/>
      <c r="N40" s="12"/>
      <c r="O40" s="12"/>
      <c r="P40" s="12"/>
      <c r="Q40" s="12"/>
      <c r="R40" s="12"/>
      <c r="S40" s="12"/>
      <c r="T40" s="12">
        <v>400</v>
      </c>
      <c r="U40" s="10">
        <v>380</v>
      </c>
      <c r="V40" s="9">
        <v>328.57</v>
      </c>
      <c r="W40" s="8">
        <f t="shared" si="1"/>
        <v>0.15652676750768485</v>
      </c>
    </row>
    <row r="41" spans="1:23" ht="20.25" customHeight="1" x14ac:dyDescent="0.25">
      <c r="A41" s="12" t="s">
        <v>82</v>
      </c>
      <c r="B41" s="12" t="s">
        <v>89</v>
      </c>
      <c r="C41" s="12"/>
      <c r="D41" s="12"/>
      <c r="E41" s="12"/>
      <c r="F41" s="12"/>
      <c r="G41" s="12"/>
      <c r="H41" s="12"/>
      <c r="I41" s="12"/>
      <c r="J41" s="12"/>
      <c r="K41" s="12">
        <v>50</v>
      </c>
      <c r="L41" s="12"/>
      <c r="M41" s="12"/>
      <c r="N41" s="12"/>
      <c r="O41" s="12"/>
      <c r="P41" s="12"/>
      <c r="Q41" s="12"/>
      <c r="R41" s="12"/>
      <c r="S41" s="12">
        <v>70</v>
      </c>
      <c r="T41" s="12"/>
      <c r="U41" s="10">
        <v>60</v>
      </c>
      <c r="V41" s="9">
        <v>43.64</v>
      </c>
      <c r="W41" s="8">
        <f t="shared" si="1"/>
        <v>0.37488542621448212</v>
      </c>
    </row>
    <row r="42" spans="1:23" ht="20.25" customHeight="1" x14ac:dyDescent="0.25">
      <c r="A42" s="12" t="s">
        <v>105</v>
      </c>
      <c r="B42" s="12" t="s">
        <v>117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60</v>
      </c>
      <c r="O42" s="12"/>
      <c r="P42" s="12">
        <v>70</v>
      </c>
      <c r="Q42" s="12"/>
      <c r="R42" s="12"/>
      <c r="S42" s="12"/>
      <c r="T42" s="12"/>
      <c r="U42" s="10">
        <v>65</v>
      </c>
      <c r="V42" s="9">
        <v>56.25</v>
      </c>
      <c r="W42" s="8">
        <f t="shared" si="1"/>
        <v>0.15555555555555556</v>
      </c>
    </row>
    <row r="43" spans="1:23" ht="17.25" customHeight="1" x14ac:dyDescent="0.25">
      <c r="A43" s="13" t="s">
        <v>12</v>
      </c>
      <c r="B43" s="13"/>
      <c r="C43" s="13"/>
      <c r="D43" s="13"/>
      <c r="E43" s="13"/>
      <c r="F43" s="13"/>
      <c r="G43" s="13"/>
      <c r="H43" s="13"/>
      <c r="I43" s="13"/>
      <c r="J43" s="13"/>
    </row>
    <row r="44" spans="1:23" ht="38.25" customHeigh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</row>
  </sheetData>
  <mergeCells count="4">
    <mergeCell ref="A43:J44"/>
    <mergeCell ref="A6:A7"/>
    <mergeCell ref="B6:B7"/>
    <mergeCell ref="A5:F5"/>
  </mergeCells>
  <conditionalFormatting sqref="W8:W4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{0FCCAF4F-CF27-4B07-B594-07B030C9574D}</x14:id>
        </ext>
      </extLst>
    </cfRule>
  </conditionalFormatting>
  <printOptions horizontalCentered="1"/>
  <pageMargins left="0" right="0" top="0" bottom="0" header="0.31496062992125984" footer="0.31496062992125984"/>
  <pageSetup paperSize="8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CCAF4F-CF27-4B07-B594-07B030C957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W8:W42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октомври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2022-11-04T13:21:09Z</dcterms:modified>
</cp:coreProperties>
</file>