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вгуст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0" i="1" l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6" i="1"/>
  <c r="W37" i="1"/>
  <c r="W38" i="1"/>
  <c r="W39" i="1"/>
  <c r="W40" i="1"/>
  <c r="W19" i="1"/>
  <c r="W18" i="1"/>
  <c r="W17" i="1"/>
  <c r="W16" i="1"/>
  <c r="W15" i="1"/>
  <c r="W14" i="1"/>
  <c r="W13" i="1"/>
  <c r="W12" i="1"/>
  <c r="W11" i="1"/>
  <c r="W10" i="1"/>
  <c r="W9" i="1"/>
  <c r="W8" i="1"/>
</calcChain>
</file>

<file path=xl/sharedStrings.xml><?xml version="1.0" encoding="utf-8"?>
<sst xmlns="http://schemas.openxmlformats.org/spreadsheetml/2006/main" count="116" uniqueCount="98">
  <si>
    <t>Министерство за земјоделство. шумарство и водостопанство</t>
  </si>
  <si>
    <t>Скопје (Ministry of Agriculture. Forestry and Water Economy)</t>
  </si>
  <si>
    <t>Зеленчук</t>
  </si>
  <si>
    <t>Пазар на мало-Охрид</t>
  </si>
  <si>
    <t>Пазар на мало-Неготино</t>
  </si>
  <si>
    <t>Пазар на мало-Демир Хисар</t>
  </si>
  <si>
    <t>Пазар на мало-Делчево</t>
  </si>
  <si>
    <t>Пазар на мало-Гостивар</t>
  </si>
  <si>
    <t>Пазар на мало-Кавадарци</t>
  </si>
  <si>
    <t>Пазар на мало-Крушево</t>
  </si>
  <si>
    <t>Пазар на мало-Кратово</t>
  </si>
  <si>
    <t>Пазар на мало-Пехчево</t>
  </si>
  <si>
    <t>ЦРВЕНА ЗЕЛКА</t>
  </si>
  <si>
    <t>КОМПИР</t>
  </si>
  <si>
    <t>ОРИЗ</t>
  </si>
  <si>
    <t>ДОМАТ</t>
  </si>
  <si>
    <t>ЛУТА ПИПЕРКА</t>
  </si>
  <si>
    <t>ЗЕЛЕНА САЛАТА</t>
  </si>
  <si>
    <t>ЗЕЛКА</t>
  </si>
  <si>
    <t>МАГДАНОС</t>
  </si>
  <si>
    <t>КРАСТАВИЦА</t>
  </si>
  <si>
    <t>ЦВЕКЛО</t>
  </si>
  <si>
    <t>ГРАВ</t>
  </si>
  <si>
    <t>ЛЕЌА</t>
  </si>
  <si>
    <t>МОРКОВ</t>
  </si>
  <si>
    <t>МОДАР ПАТЛИЏАН</t>
  </si>
  <si>
    <t>ПРАЗ (парче)</t>
  </si>
  <si>
    <t>КАРФИОЛ</t>
  </si>
  <si>
    <t>МАСЛИНКИ</t>
  </si>
  <si>
    <t>БРОКОЛИ</t>
  </si>
  <si>
    <t>*Податоците за продажната цена за нето килограм или парче зеленчук и овошје која ја плаќа потрошувачот на пазарите на мало и големо. се прибираат два пати неделно. пазарниот ден и третиот ден по пазарниот. Се прибираат податоци за минимална. максимална и најзастапена цена (најзастапена цена е онаа цена која најчесто се повторува кај одреден производ. на одреден пазар. без оглед на квалитетот на производот). Цените се изразуваат во денари за килограм изразени на две децимали.</t>
  </si>
  <si>
    <t>* Цените се изразени во денари за килограм</t>
  </si>
  <si>
    <t>Пазар на мало-Тетово</t>
  </si>
  <si>
    <t>Пазар на мало-Струга</t>
  </si>
  <si>
    <t>СУВА ПИПЕРКА</t>
  </si>
  <si>
    <t>ТИКВИЦА</t>
  </si>
  <si>
    <t>Vegetables</t>
  </si>
  <si>
    <t>Trend of increase / decrease in%</t>
  </si>
  <si>
    <t>Пазар на мало-Виница</t>
  </si>
  <si>
    <t>BROCCOLI</t>
  </si>
  <si>
    <t>BEAN</t>
  </si>
  <si>
    <t>TOMATO</t>
  </si>
  <si>
    <t>GREEN SALAD</t>
  </si>
  <si>
    <t>CABBAGE</t>
  </si>
  <si>
    <t>POTATO</t>
  </si>
  <si>
    <t>CUCUMBER</t>
  </si>
  <si>
    <t>ONION</t>
  </si>
  <si>
    <t>PARSLEY</t>
  </si>
  <si>
    <t>CARROT</t>
  </si>
  <si>
    <t>RICE</t>
  </si>
  <si>
    <t>DRY PEPPER</t>
  </si>
  <si>
    <t>ZUCCHINI</t>
  </si>
  <si>
    <t>RED CABBAGE</t>
  </si>
  <si>
    <t>CAULIFLOWER</t>
  </si>
  <si>
    <t>LEEK (piece)</t>
  </si>
  <si>
    <t>OLIVES</t>
  </si>
  <si>
    <t>LENS</t>
  </si>
  <si>
    <t>ЦЕЛЕР</t>
  </si>
  <si>
    <t>БАБУРИ</t>
  </si>
  <si>
    <t>CELERY</t>
  </si>
  <si>
    <t>BELL PEPPER</t>
  </si>
  <si>
    <t>Пазар на мало-Дебар</t>
  </si>
  <si>
    <t>RED BEET</t>
  </si>
  <si>
    <t>GARLIC</t>
  </si>
  <si>
    <t>Сорта / Раса</t>
  </si>
  <si>
    <t>Пазар на мало-Велес</t>
  </si>
  <si>
    <t>Пазар на мало-Берово</t>
  </si>
  <si>
    <t>БОРАНИЈА</t>
  </si>
  <si>
    <t>Пазар на мало-Македонски Брод</t>
  </si>
  <si>
    <t>Пазар на мало-Карпош</t>
  </si>
  <si>
    <t>БАМЈА</t>
  </si>
  <si>
    <t>OKRA</t>
  </si>
  <si>
    <t>WHITE PEPPER</t>
  </si>
  <si>
    <t>GREEN BEANS</t>
  </si>
  <si>
    <t>Цени на зеленчук од пазарите на мало (зелените пазари) на месечно ниво -август 2024 )-- (Monthly analysis -green market-August 2024 )</t>
  </si>
  <si>
    <t>Просечна најзастапена цена-август 2024</t>
  </si>
  <si>
    <t>Most frequently price August-2024</t>
  </si>
  <si>
    <t>Просечна најзастапена цена август  2023</t>
  </si>
  <si>
    <t>Тренд на пораст / намалување изразен во % август 2024/23</t>
  </si>
  <si>
    <t>Most frequently price- August 2023</t>
  </si>
  <si>
    <t>Пазар на мало-Кичево</t>
  </si>
  <si>
    <t>БЕЛА ПИПЕРКА</t>
  </si>
  <si>
    <t>ЦРВЕНА ПИПЕРКА(Ајварка)</t>
  </si>
  <si>
    <t>ТИКВА</t>
  </si>
  <si>
    <t>ФЕФЕРОНИ</t>
  </si>
  <si>
    <t>КОРНИШОНИ</t>
  </si>
  <si>
    <t>КИКИРИКИ (зрно)</t>
  </si>
  <si>
    <t>ПАШКАНАТ (кг)</t>
  </si>
  <si>
    <t xml:space="preserve">КРОМИД </t>
  </si>
  <si>
    <t>ЛУК</t>
  </si>
  <si>
    <t>HOT PEPPER</t>
  </si>
  <si>
    <t>RED PEPPER (Ajvarka)</t>
  </si>
  <si>
    <t>PUMPKIN</t>
  </si>
  <si>
    <t>PEPPERONI</t>
  </si>
  <si>
    <t>PEANUTS (grain)</t>
  </si>
  <si>
    <t>PEANUTS (kg)</t>
  </si>
  <si>
    <t xml:space="preserve"> EGGPLANT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</si>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</sst>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</font>
    <font>
      <b/>
      <sz val="10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9"/>
      <color indexed="8"/>
      <name val="Calibri"/>
      <family val="2"/>
      <charset val="204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EFFEE"/>
        <bgColor indexed="64"/>
      </patternFill>
    </fill>
    <fill>
      <patternFill patternType="solid">
        <fgColor rgb="FFC4FFC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2" fontId="0" fillId="5" borderId="5" xfId="0" applyNumberFormat="1" applyFill="1" applyBorder="1" applyAlignment="1">
      <alignment horizontal="right"/>
    </xf>
    <xf numFmtId="2" fontId="2" fillId="0" borderId="0" xfId="0" applyNumberFormat="1" applyFont="1"/>
    <xf numFmtId="2" fontId="0" fillId="0" borderId="0" xfId="0" applyNumberFormat="1"/>
    <xf numFmtId="2" fontId="0" fillId="0" borderId="0" xfId="0" applyNumberFormat="1" applyAlignment="1">
      <alignment horizontal="right"/>
    </xf>
    <xf numFmtId="2" fontId="0" fillId="0" borderId="0" xfId="0" applyNumberFormat="1" applyFill="1"/>
    <xf numFmtId="2" fontId="11" fillId="0" borderId="0" xfId="0" applyNumberFormat="1" applyFont="1"/>
    <xf numFmtId="2" fontId="10" fillId="0" borderId="0" xfId="0" applyNumberFormat="1" applyFont="1"/>
    <xf numFmtId="2" fontId="3" fillId="0" borderId="0" xfId="0" applyNumberFormat="1" applyFont="1"/>
    <xf numFmtId="2" fontId="6" fillId="3" borderId="5" xfId="0" applyNumberFormat="1" applyFont="1" applyFill="1" applyBorder="1" applyAlignment="1">
      <alignment horizontal="center" vertical="center" wrapText="1"/>
    </xf>
    <xf numFmtId="2" fontId="2" fillId="6" borderId="1" xfId="0" applyNumberFormat="1" applyFont="1" applyFill="1" applyBorder="1" applyAlignment="1">
      <alignment horizontal="center" vertical="center" wrapText="1"/>
    </xf>
    <xf numFmtId="2" fontId="2" fillId="5" borderId="5" xfId="0" applyNumberFormat="1" applyFont="1" applyFill="1" applyBorder="1" applyAlignment="1">
      <alignment horizontal="center" vertical="center" wrapText="1"/>
    </xf>
    <xf numFmtId="2" fontId="2" fillId="7" borderId="5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Border="1" applyAlignment="1">
      <alignment wrapText="1"/>
    </xf>
    <xf numFmtId="2" fontId="12" fillId="4" borderId="5" xfId="0" applyNumberFormat="1" applyFont="1" applyFill="1" applyBorder="1" applyAlignment="1">
      <alignment horizontal="right" wrapText="1"/>
    </xf>
    <xf numFmtId="9" fontId="8" fillId="0" borderId="5" xfId="1" applyFont="1" applyFill="1" applyBorder="1" applyAlignment="1">
      <alignment horizontal="right" indent="1"/>
    </xf>
    <xf numFmtId="0" fontId="7" fillId="0" borderId="6" xfId="0" applyFont="1" applyBorder="1" applyAlignment="1">
      <alignment wrapText="1"/>
    </xf>
    <xf numFmtId="2" fontId="5" fillId="3" borderId="10" xfId="0" applyNumberFormat="1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2" fontId="5" fillId="3" borderId="8" xfId="0" applyNumberFormat="1" applyFont="1" applyFill="1" applyBorder="1" applyAlignment="1">
      <alignment horizontal="center" vertical="center" wrapText="1"/>
    </xf>
    <xf numFmtId="2" fontId="5" fillId="3" borderId="9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left"/>
    </xf>
    <xf numFmtId="2" fontId="4" fillId="2" borderId="2" xfId="0" applyNumberFormat="1" applyFont="1" applyFill="1" applyBorder="1" applyAlignment="1">
      <alignment horizontal="left"/>
    </xf>
    <xf numFmtId="2" fontId="4" fillId="2" borderId="3" xfId="0" applyNumberFormat="1" applyFont="1" applyFill="1" applyBorder="1" applyAlignment="1">
      <alignment horizontal="left"/>
    </xf>
    <xf numFmtId="2" fontId="9" fillId="0" borderId="7" xfId="0" applyNumberFormat="1" applyFont="1" applyBorder="1" applyAlignment="1">
      <alignment horizontal="left" wrapText="1"/>
    </xf>
    <xf numFmtId="2" fontId="9" fillId="0" borderId="0" xfId="0" applyNumberFormat="1" applyFont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tabSelected="1" zoomScaleNormal="100" workbookViewId="0">
      <selection activeCell="U42" sqref="U42"/>
    </sheetView>
  </sheetViews>
  <sheetFormatPr defaultRowHeight="15" x14ac:dyDescent="0.25"/>
  <cols>
    <col min="1" max="1" width="16" style="3" customWidth="1"/>
    <col min="2" max="2" width="13.5703125" style="3" customWidth="1"/>
    <col min="3" max="20" width="9.42578125" style="3" customWidth="1"/>
    <col min="21" max="22" width="18.28515625" style="3" customWidth="1"/>
    <col min="23" max="23" width="21.140625" style="3" customWidth="1"/>
    <col min="24" max="24" width="16.140625" style="3" customWidth="1"/>
    <col min="25" max="25" width="16.5703125" style="3" customWidth="1"/>
    <col min="26" max="26" width="18.85546875" style="3" customWidth="1"/>
    <col min="27" max="27" width="16.7109375" style="3" customWidth="1"/>
    <col min="28" max="28" width="18.140625" style="3" customWidth="1"/>
    <col min="29" max="29" width="19.42578125" style="3" customWidth="1"/>
    <col min="30" max="30" width="23.5703125" style="3" customWidth="1"/>
    <col min="31" max="31" width="17.5703125" style="3" customWidth="1"/>
    <col min="32" max="34" width="19.85546875" style="3" customWidth="1"/>
    <col min="35" max="35" width="18" style="3" customWidth="1"/>
    <col min="36" max="36" width="15.28515625" style="3" customWidth="1"/>
    <col min="37" max="16384" width="9.140625" style="3"/>
  </cols>
  <sheetData>
    <row r="1" spans="1:23" x14ac:dyDescent="0.25">
      <c r="A1" s="2" t="s">
        <v>0</v>
      </c>
      <c r="B1" s="2"/>
      <c r="C1" s="2"/>
      <c r="E1" s="4"/>
      <c r="O1" s="5"/>
      <c r="P1" s="5"/>
    </row>
    <row r="2" spans="1:23" x14ac:dyDescent="0.25">
      <c r="A2" s="2" t="s">
        <v>1</v>
      </c>
      <c r="B2" s="2"/>
      <c r="C2" s="2"/>
      <c r="G2" s="4"/>
      <c r="O2" s="5"/>
      <c r="P2" s="5"/>
    </row>
    <row r="3" spans="1:23" ht="13.5" customHeight="1" x14ac:dyDescent="0.25">
      <c r="A3" s="6" t="s">
        <v>74</v>
      </c>
      <c r="B3" s="7"/>
      <c r="C3" s="2"/>
      <c r="E3" s="8"/>
      <c r="G3" s="4"/>
      <c r="O3" s="5"/>
      <c r="P3" s="5"/>
    </row>
    <row r="5" spans="1:23" x14ac:dyDescent="0.25">
      <c r="A5" s="21" t="s">
        <v>31</v>
      </c>
      <c r="B5" s="22"/>
      <c r="C5" s="22"/>
      <c r="D5" s="22"/>
      <c r="E5" s="22"/>
      <c r="F5" s="23"/>
    </row>
    <row r="6" spans="1:23" ht="48.75" customHeight="1" x14ac:dyDescent="0.25">
      <c r="A6" s="18" t="s">
        <v>2</v>
      </c>
      <c r="B6" s="19" t="s">
        <v>36</v>
      </c>
      <c r="C6" s="9" t="s">
        <v>4</v>
      </c>
      <c r="D6" s="9" t="s">
        <v>9</v>
      </c>
      <c r="E6" s="9" t="s">
        <v>3</v>
      </c>
      <c r="F6" s="9" t="s">
        <v>69</v>
      </c>
      <c r="G6" s="9" t="s">
        <v>6</v>
      </c>
      <c r="H6" s="9" t="s">
        <v>10</v>
      </c>
      <c r="I6" s="9" t="s">
        <v>32</v>
      </c>
      <c r="J6" s="9" t="s">
        <v>11</v>
      </c>
      <c r="K6" s="9" t="s">
        <v>66</v>
      </c>
      <c r="L6" s="9" t="s">
        <v>33</v>
      </c>
      <c r="M6" s="9" t="s">
        <v>8</v>
      </c>
      <c r="N6" s="9" t="s">
        <v>80</v>
      </c>
      <c r="O6" s="9" t="s">
        <v>7</v>
      </c>
      <c r="P6" s="9" t="s">
        <v>5</v>
      </c>
      <c r="Q6" s="9" t="s">
        <v>61</v>
      </c>
      <c r="R6" s="9" t="s">
        <v>38</v>
      </c>
      <c r="S6" s="9" t="s">
        <v>68</v>
      </c>
      <c r="T6" s="9" t="s">
        <v>65</v>
      </c>
      <c r="U6" s="10" t="s">
        <v>75</v>
      </c>
      <c r="V6" s="11" t="s">
        <v>77</v>
      </c>
      <c r="W6" s="12" t="s">
        <v>78</v>
      </c>
    </row>
    <row r="7" spans="1:23" ht="48.75" customHeight="1" x14ac:dyDescent="0.25">
      <c r="A7" s="17" t="s">
        <v>64</v>
      </c>
      <c r="B7" s="20"/>
      <c r="C7" s="9" t="s">
        <v>4</v>
      </c>
      <c r="D7" s="9" t="s">
        <v>9</v>
      </c>
      <c r="E7" s="9" t="s">
        <v>3</v>
      </c>
      <c r="F7" s="9" t="s">
        <v>69</v>
      </c>
      <c r="G7" s="9" t="s">
        <v>6</v>
      </c>
      <c r="H7" s="9" t="s">
        <v>10</v>
      </c>
      <c r="I7" s="9" t="s">
        <v>32</v>
      </c>
      <c r="J7" s="9" t="s">
        <v>11</v>
      </c>
      <c r="K7" s="9" t="s">
        <v>66</v>
      </c>
      <c r="L7" s="9" t="s">
        <v>33</v>
      </c>
      <c r="M7" s="9" t="s">
        <v>8</v>
      </c>
      <c r="N7" s="9" t="s">
        <v>80</v>
      </c>
      <c r="O7" s="9" t="s">
        <v>7</v>
      </c>
      <c r="P7" s="9" t="s">
        <v>5</v>
      </c>
      <c r="Q7" s="9" t="s">
        <v>61</v>
      </c>
      <c r="R7" s="9" t="s">
        <v>38</v>
      </c>
      <c r="S7" s="9" t="s">
        <v>68</v>
      </c>
      <c r="T7" s="9" t="s">
        <v>65</v>
      </c>
      <c r="U7" s="10" t="s">
        <v>76</v>
      </c>
      <c r="V7" s="11" t="s">
        <v>79</v>
      </c>
      <c r="W7" s="12" t="s">
        <v>37</v>
      </c>
    </row>
    <row r="8" spans="1:23" ht="21" customHeight="1" x14ac:dyDescent="0.25">
      <c r="A8" s="16" t="s">
        <v>58</v>
      </c>
      <c r="B8" s="16" t="s">
        <v>60</v>
      </c>
      <c r="C8" s="13">
        <v>116.67</v>
      </c>
      <c r="D8" s="13"/>
      <c r="E8" s="13">
        <v>100</v>
      </c>
      <c r="F8" s="13"/>
      <c r="G8" s="13"/>
      <c r="H8" s="13"/>
      <c r="I8" s="13"/>
      <c r="J8" s="13">
        <v>95</v>
      </c>
      <c r="K8" s="13">
        <v>120</v>
      </c>
      <c r="L8" s="13"/>
      <c r="M8" s="13"/>
      <c r="N8" s="13"/>
      <c r="O8" s="13"/>
      <c r="P8" s="13"/>
      <c r="Q8" s="13"/>
      <c r="R8" s="13"/>
      <c r="S8" s="13"/>
      <c r="T8" s="13">
        <v>100</v>
      </c>
      <c r="U8" s="14">
        <v>105.56</v>
      </c>
      <c r="V8" s="1">
        <v>72.680000000000007</v>
      </c>
      <c r="W8" s="15">
        <f t="shared" ref="W8:W19" si="0">(U8-V8)/V8</f>
        <v>0.45239405613648859</v>
      </c>
    </row>
    <row r="9" spans="1:23" ht="21" customHeight="1" x14ac:dyDescent="0.25">
      <c r="A9" s="16" t="s">
        <v>81</v>
      </c>
      <c r="B9" s="16" t="s">
        <v>72</v>
      </c>
      <c r="C9" s="13">
        <v>78.33</v>
      </c>
      <c r="D9" s="13">
        <v>80</v>
      </c>
      <c r="E9" s="13">
        <v>40</v>
      </c>
      <c r="F9" s="13">
        <v>80</v>
      </c>
      <c r="G9" s="13">
        <v>78</v>
      </c>
      <c r="H9" s="13">
        <v>73.33</v>
      </c>
      <c r="I9" s="13">
        <v>55</v>
      </c>
      <c r="J9" s="13">
        <v>85</v>
      </c>
      <c r="K9" s="13">
        <v>92.5</v>
      </c>
      <c r="L9" s="13">
        <v>100</v>
      </c>
      <c r="M9" s="13">
        <v>81.67</v>
      </c>
      <c r="N9" s="13">
        <v>69</v>
      </c>
      <c r="O9" s="13">
        <v>66.67</v>
      </c>
      <c r="P9" s="13">
        <v>66.67</v>
      </c>
      <c r="Q9" s="13">
        <v>80</v>
      </c>
      <c r="R9" s="13">
        <v>50</v>
      </c>
      <c r="S9" s="13">
        <v>80</v>
      </c>
      <c r="T9" s="13">
        <v>95</v>
      </c>
      <c r="U9" s="14">
        <v>74.28</v>
      </c>
      <c r="V9" s="1">
        <v>72.37</v>
      </c>
      <c r="W9" s="15">
        <f t="shared" si="0"/>
        <v>2.6392151443968448E-2</v>
      </c>
    </row>
    <row r="10" spans="1:23" ht="21" customHeight="1" x14ac:dyDescent="0.25">
      <c r="A10" s="16" t="s">
        <v>15</v>
      </c>
      <c r="B10" s="16" t="s">
        <v>41</v>
      </c>
      <c r="C10" s="13">
        <v>55</v>
      </c>
      <c r="D10" s="13">
        <v>53.33</v>
      </c>
      <c r="E10" s="13">
        <v>80</v>
      </c>
      <c r="F10" s="13">
        <v>59.5</v>
      </c>
      <c r="G10" s="13">
        <v>70</v>
      </c>
      <c r="H10" s="13">
        <v>70</v>
      </c>
      <c r="I10" s="13">
        <v>70</v>
      </c>
      <c r="J10" s="13">
        <v>77.5</v>
      </c>
      <c r="K10" s="13">
        <v>85</v>
      </c>
      <c r="L10" s="13">
        <v>80</v>
      </c>
      <c r="M10" s="13">
        <v>81.67</v>
      </c>
      <c r="N10" s="13"/>
      <c r="O10" s="13">
        <v>53.33</v>
      </c>
      <c r="P10" s="13">
        <v>60</v>
      </c>
      <c r="Q10" s="13">
        <v>90</v>
      </c>
      <c r="R10" s="13">
        <v>50</v>
      </c>
      <c r="S10" s="13">
        <v>100</v>
      </c>
      <c r="T10" s="13">
        <v>95</v>
      </c>
      <c r="U10" s="14">
        <v>71.02</v>
      </c>
      <c r="V10" s="1">
        <v>64.08</v>
      </c>
      <c r="W10" s="15">
        <f t="shared" si="0"/>
        <v>0.10830212234706614</v>
      </c>
    </row>
    <row r="11" spans="1:23" ht="21" customHeight="1" x14ac:dyDescent="0.25">
      <c r="A11" s="16" t="s">
        <v>20</v>
      </c>
      <c r="B11" s="16" t="s">
        <v>45</v>
      </c>
      <c r="C11" s="13">
        <v>78</v>
      </c>
      <c r="D11" s="13">
        <v>50</v>
      </c>
      <c r="E11" s="13">
        <v>80</v>
      </c>
      <c r="F11" s="13">
        <v>69.5</v>
      </c>
      <c r="G11" s="13">
        <v>68</v>
      </c>
      <c r="H11" s="13">
        <v>83.33</v>
      </c>
      <c r="I11" s="13">
        <v>70</v>
      </c>
      <c r="J11" s="13">
        <v>95</v>
      </c>
      <c r="K11" s="13">
        <v>75</v>
      </c>
      <c r="L11" s="13">
        <v>90</v>
      </c>
      <c r="M11" s="13">
        <v>58.33</v>
      </c>
      <c r="N11" s="13"/>
      <c r="O11" s="13">
        <v>56.67</v>
      </c>
      <c r="P11" s="13">
        <v>63.33</v>
      </c>
      <c r="Q11" s="13">
        <v>80</v>
      </c>
      <c r="R11" s="13">
        <v>50</v>
      </c>
      <c r="S11" s="13">
        <v>70</v>
      </c>
      <c r="T11" s="13">
        <v>95</v>
      </c>
      <c r="U11" s="14">
        <v>72.69</v>
      </c>
      <c r="V11" s="1">
        <v>71.47</v>
      </c>
      <c r="W11" s="15">
        <f t="shared" si="0"/>
        <v>1.7070099342381403E-2</v>
      </c>
    </row>
    <row r="12" spans="1:23" ht="21" customHeight="1" x14ac:dyDescent="0.25">
      <c r="A12" s="16" t="s">
        <v>70</v>
      </c>
      <c r="B12" s="16" t="s">
        <v>71</v>
      </c>
      <c r="C12" s="13">
        <v>200</v>
      </c>
      <c r="D12" s="13"/>
      <c r="E12" s="13">
        <v>300</v>
      </c>
      <c r="F12" s="13"/>
      <c r="G12" s="13"/>
      <c r="H12" s="13"/>
      <c r="I12" s="13"/>
      <c r="J12" s="13"/>
      <c r="K12" s="13"/>
      <c r="L12" s="13"/>
      <c r="M12" s="13">
        <v>200</v>
      </c>
      <c r="N12" s="13"/>
      <c r="O12" s="13"/>
      <c r="P12" s="13"/>
      <c r="Q12" s="13"/>
      <c r="R12" s="13"/>
      <c r="S12" s="13"/>
      <c r="T12" s="13">
        <v>200</v>
      </c>
      <c r="U12" s="14">
        <v>220</v>
      </c>
      <c r="V12" s="1">
        <v>186.43</v>
      </c>
      <c r="W12" s="15">
        <f t="shared" si="0"/>
        <v>0.1800675856889985</v>
      </c>
    </row>
    <row r="13" spans="1:23" ht="21" customHeight="1" x14ac:dyDescent="0.25">
      <c r="A13" s="16" t="s">
        <v>89</v>
      </c>
      <c r="B13" s="16" t="s">
        <v>63</v>
      </c>
      <c r="C13" s="13">
        <v>250</v>
      </c>
      <c r="D13" s="13">
        <v>300</v>
      </c>
      <c r="E13" s="13">
        <v>120</v>
      </c>
      <c r="F13" s="13">
        <v>407.5</v>
      </c>
      <c r="G13" s="13"/>
      <c r="H13" s="13">
        <v>250</v>
      </c>
      <c r="I13" s="13">
        <v>316.67</v>
      </c>
      <c r="J13" s="13">
        <v>287.5</v>
      </c>
      <c r="K13" s="13">
        <v>293.33</v>
      </c>
      <c r="L13" s="13">
        <v>300</v>
      </c>
      <c r="M13" s="13">
        <v>200</v>
      </c>
      <c r="N13" s="13"/>
      <c r="O13" s="13">
        <v>140</v>
      </c>
      <c r="P13" s="13"/>
      <c r="Q13" s="13">
        <v>250</v>
      </c>
      <c r="R13" s="13">
        <v>200</v>
      </c>
      <c r="S13" s="13">
        <v>200</v>
      </c>
      <c r="T13" s="13">
        <v>300</v>
      </c>
      <c r="U13" s="14">
        <v>265.68</v>
      </c>
      <c r="V13" s="1">
        <v>189.11</v>
      </c>
      <c r="W13" s="15">
        <f t="shared" si="0"/>
        <v>0.40489662101422447</v>
      </c>
    </row>
    <row r="14" spans="1:23" ht="21" customHeight="1" x14ac:dyDescent="0.25">
      <c r="A14" s="16" t="s">
        <v>16</v>
      </c>
      <c r="B14" s="16" t="s">
        <v>90</v>
      </c>
      <c r="C14" s="13">
        <v>83.33</v>
      </c>
      <c r="D14" s="13"/>
      <c r="E14" s="13">
        <v>60</v>
      </c>
      <c r="F14" s="13">
        <v>89.5</v>
      </c>
      <c r="G14" s="13">
        <v>92</v>
      </c>
      <c r="H14" s="13">
        <v>95</v>
      </c>
      <c r="I14" s="13">
        <v>102.5</v>
      </c>
      <c r="J14" s="13">
        <v>110</v>
      </c>
      <c r="K14" s="13">
        <v>130</v>
      </c>
      <c r="L14" s="13">
        <v>150</v>
      </c>
      <c r="M14" s="13"/>
      <c r="N14" s="13"/>
      <c r="O14" s="13">
        <v>110</v>
      </c>
      <c r="P14" s="13">
        <v>80</v>
      </c>
      <c r="Q14" s="13">
        <v>130</v>
      </c>
      <c r="R14" s="13">
        <v>120</v>
      </c>
      <c r="S14" s="13"/>
      <c r="T14" s="13">
        <v>115</v>
      </c>
      <c r="U14" s="14">
        <v>97.32</v>
      </c>
      <c r="V14" s="1">
        <v>99.03</v>
      </c>
      <c r="W14" s="15">
        <f t="shared" si="0"/>
        <v>-1.7267494698576268E-2</v>
      </c>
    </row>
    <row r="15" spans="1:23" ht="21" customHeight="1" x14ac:dyDescent="0.25">
      <c r="A15" s="16" t="s">
        <v>25</v>
      </c>
      <c r="B15" s="16" t="s">
        <v>96</v>
      </c>
      <c r="C15" s="13">
        <v>35</v>
      </c>
      <c r="D15" s="13">
        <v>28.33</v>
      </c>
      <c r="E15" s="13">
        <v>40</v>
      </c>
      <c r="F15" s="13"/>
      <c r="G15" s="13">
        <v>44</v>
      </c>
      <c r="H15" s="13"/>
      <c r="I15" s="13">
        <v>110</v>
      </c>
      <c r="J15" s="13">
        <v>42.5</v>
      </c>
      <c r="K15" s="13">
        <v>40</v>
      </c>
      <c r="L15" s="13">
        <v>80</v>
      </c>
      <c r="M15" s="13">
        <v>16</v>
      </c>
      <c r="N15" s="13"/>
      <c r="O15" s="13">
        <v>70</v>
      </c>
      <c r="P15" s="13">
        <v>90</v>
      </c>
      <c r="Q15" s="13">
        <v>60</v>
      </c>
      <c r="R15" s="13">
        <v>50</v>
      </c>
      <c r="S15" s="13"/>
      <c r="T15" s="13">
        <v>30</v>
      </c>
      <c r="U15" s="14">
        <v>48.24</v>
      </c>
      <c r="V15" s="1">
        <v>58.65</v>
      </c>
      <c r="W15" s="15">
        <f t="shared" si="0"/>
        <v>-0.17749360613810736</v>
      </c>
    </row>
    <row r="16" spans="1:23" ht="21" customHeight="1" x14ac:dyDescent="0.25">
      <c r="A16" s="16" t="s">
        <v>35</v>
      </c>
      <c r="B16" s="16" t="s">
        <v>51</v>
      </c>
      <c r="C16" s="13">
        <v>58.33</v>
      </c>
      <c r="D16" s="13">
        <v>20</v>
      </c>
      <c r="E16" s="13">
        <v>30</v>
      </c>
      <c r="F16" s="13"/>
      <c r="G16" s="13">
        <v>38</v>
      </c>
      <c r="H16" s="13"/>
      <c r="I16" s="13">
        <v>70</v>
      </c>
      <c r="J16" s="13">
        <v>32.5</v>
      </c>
      <c r="K16" s="13">
        <v>28.33</v>
      </c>
      <c r="L16" s="13">
        <v>40</v>
      </c>
      <c r="M16" s="13">
        <v>10</v>
      </c>
      <c r="N16" s="13"/>
      <c r="O16" s="13">
        <v>42.5</v>
      </c>
      <c r="P16" s="13">
        <v>90</v>
      </c>
      <c r="Q16" s="13">
        <v>30</v>
      </c>
      <c r="R16" s="13">
        <v>50</v>
      </c>
      <c r="S16" s="13"/>
      <c r="T16" s="13">
        <v>50</v>
      </c>
      <c r="U16" s="14">
        <v>40.950000000000003</v>
      </c>
      <c r="V16" s="1">
        <v>33.92</v>
      </c>
      <c r="W16" s="15">
        <f t="shared" si="0"/>
        <v>0.20725235849056606</v>
      </c>
    </row>
    <row r="17" spans="1:23" ht="21" customHeight="1" x14ac:dyDescent="0.25">
      <c r="A17" s="16" t="s">
        <v>24</v>
      </c>
      <c r="B17" s="16" t="s">
        <v>48</v>
      </c>
      <c r="C17" s="13">
        <v>50</v>
      </c>
      <c r="D17" s="13">
        <v>60</v>
      </c>
      <c r="E17" s="13">
        <v>81.430000000000007</v>
      </c>
      <c r="F17" s="13">
        <v>35</v>
      </c>
      <c r="G17" s="13">
        <v>48</v>
      </c>
      <c r="H17" s="13">
        <v>45</v>
      </c>
      <c r="I17" s="13">
        <v>50</v>
      </c>
      <c r="J17" s="13">
        <v>50</v>
      </c>
      <c r="K17" s="13">
        <v>50</v>
      </c>
      <c r="L17" s="13">
        <v>60</v>
      </c>
      <c r="M17" s="13">
        <v>41.67</v>
      </c>
      <c r="N17" s="13"/>
      <c r="O17" s="13">
        <v>53.33</v>
      </c>
      <c r="P17" s="13">
        <v>60</v>
      </c>
      <c r="Q17" s="13">
        <v>40</v>
      </c>
      <c r="R17" s="13">
        <v>50</v>
      </c>
      <c r="S17" s="13"/>
      <c r="T17" s="13">
        <v>50</v>
      </c>
      <c r="U17" s="14">
        <v>52.96</v>
      </c>
      <c r="V17" s="1">
        <v>60.99</v>
      </c>
      <c r="W17" s="15">
        <f t="shared" si="0"/>
        <v>-0.13166092802098706</v>
      </c>
    </row>
    <row r="18" spans="1:23" ht="21" customHeight="1" x14ac:dyDescent="0.25">
      <c r="A18" s="16" t="s">
        <v>22</v>
      </c>
      <c r="B18" s="16" t="s">
        <v>40</v>
      </c>
      <c r="C18" s="13"/>
      <c r="D18" s="13">
        <v>160</v>
      </c>
      <c r="E18" s="13">
        <v>200</v>
      </c>
      <c r="F18" s="13">
        <v>112.25</v>
      </c>
      <c r="G18" s="13"/>
      <c r="H18" s="13"/>
      <c r="I18" s="13">
        <v>256</v>
      </c>
      <c r="J18" s="13">
        <v>237.5</v>
      </c>
      <c r="K18" s="13">
        <v>180</v>
      </c>
      <c r="L18" s="13">
        <v>200</v>
      </c>
      <c r="M18" s="13">
        <v>196</v>
      </c>
      <c r="N18" s="13"/>
      <c r="O18" s="13">
        <v>206.67</v>
      </c>
      <c r="P18" s="13">
        <v>200</v>
      </c>
      <c r="Q18" s="13">
        <v>145</v>
      </c>
      <c r="R18" s="13">
        <v>140</v>
      </c>
      <c r="S18" s="13">
        <v>200</v>
      </c>
      <c r="T18" s="13">
        <v>160</v>
      </c>
      <c r="U18" s="14">
        <v>192.78</v>
      </c>
      <c r="V18" s="1">
        <v>179.28</v>
      </c>
      <c r="W18" s="15">
        <f t="shared" si="0"/>
        <v>7.5301204819277101E-2</v>
      </c>
    </row>
    <row r="19" spans="1:23" ht="21" customHeight="1" x14ac:dyDescent="0.25">
      <c r="A19" s="16" t="s">
        <v>18</v>
      </c>
      <c r="B19" s="16" t="s">
        <v>43</v>
      </c>
      <c r="C19" s="13">
        <v>50</v>
      </c>
      <c r="D19" s="13">
        <v>25</v>
      </c>
      <c r="E19" s="13">
        <v>40</v>
      </c>
      <c r="F19" s="13">
        <v>27.5</v>
      </c>
      <c r="G19" s="13">
        <v>42</v>
      </c>
      <c r="H19" s="13">
        <v>50</v>
      </c>
      <c r="I19" s="13">
        <v>32.5</v>
      </c>
      <c r="J19" s="13">
        <v>52.5</v>
      </c>
      <c r="K19" s="13">
        <v>50</v>
      </c>
      <c r="L19" s="13"/>
      <c r="M19" s="13"/>
      <c r="N19" s="13"/>
      <c r="O19" s="13">
        <v>33.33</v>
      </c>
      <c r="P19" s="13">
        <v>33.33</v>
      </c>
      <c r="Q19" s="13">
        <v>45</v>
      </c>
      <c r="R19" s="13"/>
      <c r="S19" s="13"/>
      <c r="T19" s="13">
        <v>50</v>
      </c>
      <c r="U19" s="14">
        <v>40</v>
      </c>
      <c r="V19" s="1">
        <v>35.49</v>
      </c>
      <c r="W19" s="15">
        <f t="shared" si="0"/>
        <v>0.12707805015497317</v>
      </c>
    </row>
    <row r="20" spans="1:23" ht="21" customHeight="1" x14ac:dyDescent="0.25">
      <c r="A20" s="16" t="s">
        <v>13</v>
      </c>
      <c r="B20" s="16" t="s">
        <v>44</v>
      </c>
      <c r="C20" s="13">
        <v>20</v>
      </c>
      <c r="D20" s="13">
        <v>40</v>
      </c>
      <c r="E20" s="13">
        <v>40</v>
      </c>
      <c r="F20" s="13">
        <v>29.5</v>
      </c>
      <c r="G20" s="13">
        <v>38</v>
      </c>
      <c r="H20" s="13">
        <v>45</v>
      </c>
      <c r="I20" s="13">
        <v>40</v>
      </c>
      <c r="J20" s="13">
        <v>40</v>
      </c>
      <c r="K20" s="13">
        <v>38.75</v>
      </c>
      <c r="L20" s="13">
        <v>25</v>
      </c>
      <c r="M20" s="13">
        <v>29.17</v>
      </c>
      <c r="N20" s="13">
        <v>39</v>
      </c>
      <c r="O20" s="13">
        <v>30</v>
      </c>
      <c r="P20" s="13"/>
      <c r="Q20" s="13">
        <v>25</v>
      </c>
      <c r="R20" s="13"/>
      <c r="S20" s="13">
        <v>30</v>
      </c>
      <c r="T20" s="13">
        <v>40</v>
      </c>
      <c r="U20" s="14">
        <v>34.4</v>
      </c>
      <c r="V20" s="1">
        <v>40.65</v>
      </c>
      <c r="W20" s="15">
        <f t="shared" ref="W20:W40" si="1">(U20-V20)/V20</f>
        <v>-0.15375153751537515</v>
      </c>
    </row>
    <row r="21" spans="1:23" ht="21" customHeight="1" x14ac:dyDescent="0.25">
      <c r="A21" s="16" t="s">
        <v>88</v>
      </c>
      <c r="B21" s="16" t="s">
        <v>46</v>
      </c>
      <c r="C21" s="13">
        <v>40</v>
      </c>
      <c r="D21" s="13">
        <v>41.67</v>
      </c>
      <c r="E21" s="13">
        <v>50</v>
      </c>
      <c r="F21" s="13">
        <v>29</v>
      </c>
      <c r="G21" s="13">
        <v>40</v>
      </c>
      <c r="H21" s="13">
        <v>50</v>
      </c>
      <c r="I21" s="13">
        <v>50</v>
      </c>
      <c r="J21" s="13">
        <v>40</v>
      </c>
      <c r="K21" s="13">
        <v>40</v>
      </c>
      <c r="L21" s="13">
        <v>45</v>
      </c>
      <c r="M21" s="13">
        <v>46.67</v>
      </c>
      <c r="N21" s="13">
        <v>39</v>
      </c>
      <c r="O21" s="13">
        <v>33.33</v>
      </c>
      <c r="P21" s="13">
        <v>30</v>
      </c>
      <c r="Q21" s="13">
        <v>35</v>
      </c>
      <c r="R21" s="13">
        <v>40</v>
      </c>
      <c r="S21" s="13">
        <v>30</v>
      </c>
      <c r="T21" s="13">
        <v>50</v>
      </c>
      <c r="U21" s="14">
        <v>41.36</v>
      </c>
      <c r="V21" s="1">
        <v>57.03</v>
      </c>
      <c r="W21" s="15">
        <f t="shared" si="1"/>
        <v>-0.27476766614062775</v>
      </c>
    </row>
    <row r="22" spans="1:23" ht="21" customHeight="1" x14ac:dyDescent="0.25">
      <c r="A22" s="16" t="s">
        <v>67</v>
      </c>
      <c r="B22" s="16" t="s">
        <v>73</v>
      </c>
      <c r="C22" s="13"/>
      <c r="D22" s="13">
        <v>80</v>
      </c>
      <c r="E22" s="13"/>
      <c r="F22" s="13"/>
      <c r="G22" s="13">
        <v>100</v>
      </c>
      <c r="H22" s="13"/>
      <c r="I22" s="13">
        <v>66.67</v>
      </c>
      <c r="J22" s="13">
        <v>120</v>
      </c>
      <c r="K22" s="13"/>
      <c r="L22" s="13"/>
      <c r="M22" s="13"/>
      <c r="N22" s="13"/>
      <c r="O22" s="13">
        <v>86.67</v>
      </c>
      <c r="P22" s="13"/>
      <c r="Q22" s="13"/>
      <c r="R22" s="13"/>
      <c r="S22" s="13"/>
      <c r="T22" s="13">
        <v>135</v>
      </c>
      <c r="U22" s="14">
        <v>98.33</v>
      </c>
      <c r="V22" s="1">
        <v>90.48</v>
      </c>
      <c r="W22" s="15">
        <f t="shared" si="1"/>
        <v>8.6759504862953071E-2</v>
      </c>
    </row>
    <row r="23" spans="1:23" ht="21" customHeight="1" x14ac:dyDescent="0.25">
      <c r="A23" s="16" t="s">
        <v>19</v>
      </c>
      <c r="B23" s="16" t="s">
        <v>47</v>
      </c>
      <c r="C23" s="13"/>
      <c r="D23" s="13"/>
      <c r="E23" s="13">
        <v>20</v>
      </c>
      <c r="F23" s="13"/>
      <c r="G23" s="13">
        <v>20</v>
      </c>
      <c r="H23" s="13"/>
      <c r="I23" s="13">
        <v>23.33</v>
      </c>
      <c r="J23" s="13">
        <v>21.25</v>
      </c>
      <c r="K23" s="13"/>
      <c r="L23" s="13">
        <v>20</v>
      </c>
      <c r="M23" s="13"/>
      <c r="N23" s="13"/>
      <c r="O23" s="13">
        <v>30</v>
      </c>
      <c r="P23" s="13"/>
      <c r="Q23" s="13"/>
      <c r="R23" s="13"/>
      <c r="S23" s="13"/>
      <c r="T23" s="13">
        <v>20</v>
      </c>
      <c r="U23" s="14">
        <v>23</v>
      </c>
      <c r="V23" s="1">
        <v>23.19</v>
      </c>
      <c r="W23" s="15">
        <f t="shared" si="1"/>
        <v>-8.1931867184131639E-3</v>
      </c>
    </row>
    <row r="24" spans="1:23" ht="21" customHeight="1" x14ac:dyDescent="0.25">
      <c r="A24" s="16" t="s">
        <v>21</v>
      </c>
      <c r="B24" s="16" t="s">
        <v>62</v>
      </c>
      <c r="C24" s="13"/>
      <c r="D24" s="13"/>
      <c r="E24" s="13">
        <v>50</v>
      </c>
      <c r="F24" s="13">
        <v>28.5</v>
      </c>
      <c r="G24" s="13">
        <v>40</v>
      </c>
      <c r="H24" s="13">
        <v>40</v>
      </c>
      <c r="I24" s="13">
        <v>40</v>
      </c>
      <c r="J24" s="13">
        <v>40</v>
      </c>
      <c r="K24" s="13">
        <v>50</v>
      </c>
      <c r="L24" s="13">
        <v>50</v>
      </c>
      <c r="M24" s="13">
        <v>30</v>
      </c>
      <c r="N24" s="13"/>
      <c r="O24" s="13"/>
      <c r="P24" s="13"/>
      <c r="Q24" s="13">
        <v>35</v>
      </c>
      <c r="R24" s="13"/>
      <c r="S24" s="13"/>
      <c r="T24" s="13">
        <v>50</v>
      </c>
      <c r="U24" s="14">
        <v>40.700000000000003</v>
      </c>
      <c r="V24" s="1">
        <v>49.2</v>
      </c>
      <c r="W24" s="15">
        <f t="shared" si="1"/>
        <v>-0.17276422764227642</v>
      </c>
    </row>
    <row r="25" spans="1:23" ht="21" customHeight="1" x14ac:dyDescent="0.25">
      <c r="A25" s="16" t="s">
        <v>14</v>
      </c>
      <c r="B25" s="16" t="s">
        <v>49</v>
      </c>
      <c r="C25" s="13"/>
      <c r="D25" s="13">
        <v>120</v>
      </c>
      <c r="E25" s="13"/>
      <c r="F25" s="13">
        <v>90</v>
      </c>
      <c r="G25" s="13">
        <v>100</v>
      </c>
      <c r="H25" s="13"/>
      <c r="I25" s="13">
        <v>102.5</v>
      </c>
      <c r="J25" s="13">
        <v>100</v>
      </c>
      <c r="K25" s="13">
        <v>100</v>
      </c>
      <c r="L25" s="13">
        <v>120</v>
      </c>
      <c r="M25" s="13">
        <v>120</v>
      </c>
      <c r="N25" s="13"/>
      <c r="O25" s="13">
        <v>103.33</v>
      </c>
      <c r="P25" s="13">
        <v>110</v>
      </c>
      <c r="Q25" s="13">
        <v>105</v>
      </c>
      <c r="R25" s="13">
        <v>100</v>
      </c>
      <c r="S25" s="13"/>
      <c r="T25" s="13">
        <v>120</v>
      </c>
      <c r="U25" s="14">
        <v>105.61</v>
      </c>
      <c r="V25" s="1">
        <v>98.85</v>
      </c>
      <c r="W25" s="15">
        <f t="shared" si="1"/>
        <v>6.8386444107233241E-2</v>
      </c>
    </row>
    <row r="26" spans="1:23" ht="21" customHeight="1" x14ac:dyDescent="0.25">
      <c r="A26" s="16" t="s">
        <v>29</v>
      </c>
      <c r="B26" s="16" t="s">
        <v>39</v>
      </c>
      <c r="C26" s="13"/>
      <c r="D26" s="13"/>
      <c r="E26" s="13"/>
      <c r="F26" s="13"/>
      <c r="G26" s="13"/>
      <c r="H26" s="13"/>
      <c r="I26" s="13">
        <v>140</v>
      </c>
      <c r="J26" s="13">
        <v>140</v>
      </c>
      <c r="K26" s="13"/>
      <c r="L26" s="13"/>
      <c r="M26" s="13"/>
      <c r="N26" s="13"/>
      <c r="O26" s="13">
        <v>110</v>
      </c>
      <c r="P26" s="13"/>
      <c r="Q26" s="13"/>
      <c r="R26" s="13"/>
      <c r="S26" s="13"/>
      <c r="T26" s="13">
        <v>275</v>
      </c>
      <c r="U26" s="14">
        <v>174.29</v>
      </c>
      <c r="V26" s="1">
        <v>133.87</v>
      </c>
      <c r="W26" s="15">
        <f t="shared" si="1"/>
        <v>0.30193471278105616</v>
      </c>
    </row>
    <row r="27" spans="1:23" ht="21" customHeight="1" x14ac:dyDescent="0.25">
      <c r="A27" s="16" t="s">
        <v>26</v>
      </c>
      <c r="B27" s="16" t="s">
        <v>54</v>
      </c>
      <c r="C27" s="13"/>
      <c r="D27" s="13"/>
      <c r="E27" s="13"/>
      <c r="F27" s="13"/>
      <c r="G27" s="13">
        <v>18</v>
      </c>
      <c r="H27" s="13"/>
      <c r="I27" s="13">
        <v>19.329999999999998</v>
      </c>
      <c r="J27" s="13">
        <v>20</v>
      </c>
      <c r="K27" s="13"/>
      <c r="L27" s="13">
        <v>20</v>
      </c>
      <c r="M27" s="13"/>
      <c r="N27" s="13"/>
      <c r="O27" s="13">
        <v>40</v>
      </c>
      <c r="P27" s="13"/>
      <c r="Q27" s="13">
        <v>20</v>
      </c>
      <c r="R27" s="13">
        <v>30</v>
      </c>
      <c r="S27" s="13"/>
      <c r="T27" s="13">
        <v>20</v>
      </c>
      <c r="U27" s="14">
        <v>24.43</v>
      </c>
      <c r="V27" s="1">
        <v>17.329999999999998</v>
      </c>
      <c r="W27" s="15">
        <f t="shared" si="1"/>
        <v>0.40969417195614555</v>
      </c>
    </row>
    <row r="28" spans="1:23" ht="21" customHeight="1" x14ac:dyDescent="0.25">
      <c r="A28" s="16" t="s">
        <v>28</v>
      </c>
      <c r="B28" s="16" t="s">
        <v>55</v>
      </c>
      <c r="C28" s="13"/>
      <c r="D28" s="13"/>
      <c r="E28" s="13"/>
      <c r="F28" s="13"/>
      <c r="G28" s="13"/>
      <c r="H28" s="13"/>
      <c r="I28" s="13">
        <v>265</v>
      </c>
      <c r="J28" s="13">
        <v>375</v>
      </c>
      <c r="K28" s="13"/>
      <c r="L28" s="13"/>
      <c r="M28" s="13">
        <v>320</v>
      </c>
      <c r="N28" s="13"/>
      <c r="O28" s="13"/>
      <c r="P28" s="13"/>
      <c r="Q28" s="13"/>
      <c r="R28" s="13"/>
      <c r="S28" s="13"/>
      <c r="T28" s="13"/>
      <c r="U28" s="14">
        <v>320</v>
      </c>
      <c r="V28" s="1">
        <v>249.55</v>
      </c>
      <c r="W28" s="15">
        <f t="shared" si="1"/>
        <v>0.28230815467842107</v>
      </c>
    </row>
    <row r="29" spans="1:23" ht="27.75" customHeight="1" x14ac:dyDescent="0.25">
      <c r="A29" s="16" t="s">
        <v>82</v>
      </c>
      <c r="B29" s="16" t="s">
        <v>91</v>
      </c>
      <c r="C29" s="13"/>
      <c r="D29" s="13"/>
      <c r="E29" s="13">
        <v>150</v>
      </c>
      <c r="F29" s="13"/>
      <c r="G29" s="13">
        <v>66.67</v>
      </c>
      <c r="H29" s="13"/>
      <c r="I29" s="13">
        <v>60</v>
      </c>
      <c r="J29" s="13">
        <v>80</v>
      </c>
      <c r="K29" s="13">
        <v>70</v>
      </c>
      <c r="L29" s="13"/>
      <c r="M29" s="13"/>
      <c r="N29" s="13"/>
      <c r="O29" s="13">
        <v>70</v>
      </c>
      <c r="P29" s="13"/>
      <c r="Q29" s="13"/>
      <c r="R29" s="13">
        <v>60</v>
      </c>
      <c r="S29" s="13"/>
      <c r="T29" s="13"/>
      <c r="U29" s="14">
        <v>74.709999999999994</v>
      </c>
      <c r="V29" s="1">
        <v>73.87</v>
      </c>
      <c r="W29" s="15">
        <f t="shared" si="1"/>
        <v>1.1371328008663723E-2</v>
      </c>
    </row>
    <row r="30" spans="1:23" ht="21" customHeight="1" x14ac:dyDescent="0.25">
      <c r="A30" s="16" t="s">
        <v>17</v>
      </c>
      <c r="B30" s="16" t="s">
        <v>42</v>
      </c>
      <c r="C30" s="13"/>
      <c r="D30" s="13"/>
      <c r="E30" s="13">
        <v>30</v>
      </c>
      <c r="F30" s="13"/>
      <c r="G30" s="13"/>
      <c r="H30" s="13"/>
      <c r="I30" s="13">
        <v>27.5</v>
      </c>
      <c r="J30" s="13">
        <v>80</v>
      </c>
      <c r="K30" s="13"/>
      <c r="L30" s="13">
        <v>60</v>
      </c>
      <c r="M30" s="13"/>
      <c r="N30" s="13"/>
      <c r="O30" s="13"/>
      <c r="P30" s="13"/>
      <c r="Q30" s="13"/>
      <c r="R30" s="13"/>
      <c r="S30" s="13"/>
      <c r="T30" s="13"/>
      <c r="U30" s="14">
        <v>45</v>
      </c>
      <c r="V30" s="1">
        <v>37.92</v>
      </c>
      <c r="W30" s="15">
        <f t="shared" si="1"/>
        <v>0.18670886075949361</v>
      </c>
    </row>
    <row r="31" spans="1:23" ht="21" customHeight="1" x14ac:dyDescent="0.25">
      <c r="A31" s="16" t="s">
        <v>23</v>
      </c>
      <c r="B31" s="16" t="s">
        <v>56</v>
      </c>
      <c r="C31" s="13"/>
      <c r="D31" s="13"/>
      <c r="E31" s="13"/>
      <c r="F31" s="13"/>
      <c r="G31" s="13"/>
      <c r="H31" s="13"/>
      <c r="I31" s="13"/>
      <c r="J31" s="13">
        <v>142.5</v>
      </c>
      <c r="K31" s="13">
        <v>150</v>
      </c>
      <c r="L31" s="13"/>
      <c r="M31" s="13"/>
      <c r="N31" s="13"/>
      <c r="O31" s="13"/>
      <c r="P31" s="13"/>
      <c r="Q31" s="13"/>
      <c r="R31" s="13">
        <v>140</v>
      </c>
      <c r="S31" s="13"/>
      <c r="T31" s="13">
        <v>150</v>
      </c>
      <c r="U31" s="14">
        <v>145.56</v>
      </c>
      <c r="V31" s="1">
        <v>134.46</v>
      </c>
      <c r="W31" s="15">
        <f t="shared" si="1"/>
        <v>8.2552431950022265E-2</v>
      </c>
    </row>
    <row r="32" spans="1:23" ht="21" customHeight="1" x14ac:dyDescent="0.25">
      <c r="A32" s="16" t="s">
        <v>83</v>
      </c>
      <c r="B32" s="16" t="s">
        <v>92</v>
      </c>
      <c r="C32" s="13"/>
      <c r="D32" s="13"/>
      <c r="E32" s="13"/>
      <c r="F32" s="13"/>
      <c r="G32" s="13"/>
      <c r="H32" s="13"/>
      <c r="I32" s="13">
        <v>30</v>
      </c>
      <c r="J32" s="13">
        <v>40</v>
      </c>
      <c r="K32" s="13"/>
      <c r="L32" s="13"/>
      <c r="M32" s="13"/>
      <c r="N32" s="13"/>
      <c r="O32" s="13">
        <v>35</v>
      </c>
      <c r="P32" s="13"/>
      <c r="Q32" s="13"/>
      <c r="R32" s="13"/>
      <c r="S32" s="13"/>
      <c r="T32" s="13"/>
      <c r="U32" s="14">
        <v>35.630000000000003</v>
      </c>
      <c r="V32" s="1">
        <v>28.18</v>
      </c>
      <c r="W32" s="15">
        <f t="shared" si="1"/>
        <v>0.2643718949609653</v>
      </c>
    </row>
    <row r="33" spans="1:23" ht="21" customHeight="1" x14ac:dyDescent="0.25">
      <c r="A33" s="16" t="s">
        <v>84</v>
      </c>
      <c r="B33" s="16" t="s">
        <v>93</v>
      </c>
      <c r="C33" s="13"/>
      <c r="D33" s="13"/>
      <c r="E33" s="13"/>
      <c r="F33" s="13"/>
      <c r="G33" s="13">
        <v>80</v>
      </c>
      <c r="H33" s="13"/>
      <c r="I33" s="13"/>
      <c r="J33" s="13">
        <v>100</v>
      </c>
      <c r="K33" s="13"/>
      <c r="L33" s="13"/>
      <c r="M33" s="13"/>
      <c r="N33" s="13"/>
      <c r="O33" s="13"/>
      <c r="P33" s="13">
        <v>100</v>
      </c>
      <c r="Q33" s="13"/>
      <c r="R33" s="13">
        <v>70</v>
      </c>
      <c r="S33" s="13"/>
      <c r="T33" s="13"/>
      <c r="U33" s="14">
        <v>91.67</v>
      </c>
      <c r="V33" s="1">
        <v>69.17</v>
      </c>
      <c r="W33" s="15">
        <f t="shared" si="1"/>
        <v>0.32528552840826946</v>
      </c>
    </row>
    <row r="34" spans="1:23" ht="21" customHeight="1" x14ac:dyDescent="0.25">
      <c r="A34" s="16" t="s">
        <v>57</v>
      </c>
      <c r="B34" s="16" t="s">
        <v>59</v>
      </c>
      <c r="C34" s="13"/>
      <c r="D34" s="13"/>
      <c r="E34" s="13"/>
      <c r="F34" s="13"/>
      <c r="G34" s="13"/>
      <c r="H34" s="13"/>
      <c r="I34" s="13"/>
      <c r="J34" s="13">
        <v>77.5</v>
      </c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4">
        <v>77.5</v>
      </c>
      <c r="V34" s="1">
        <v>91.54</v>
      </c>
      <c r="W34" s="15">
        <f t="shared" si="1"/>
        <v>-0.15337557351977282</v>
      </c>
    </row>
    <row r="35" spans="1:23" ht="21" customHeight="1" x14ac:dyDescent="0.25">
      <c r="A35" s="16" t="s">
        <v>85</v>
      </c>
      <c r="B35" s="16"/>
      <c r="C35" s="13"/>
      <c r="D35" s="13"/>
      <c r="E35" s="13"/>
      <c r="F35" s="13"/>
      <c r="G35" s="13"/>
      <c r="H35" s="13"/>
      <c r="I35" s="13"/>
      <c r="J35" s="13">
        <v>100</v>
      </c>
      <c r="K35" s="13"/>
      <c r="L35" s="13"/>
      <c r="M35" s="13"/>
      <c r="N35" s="13"/>
      <c r="O35" s="13">
        <v>50</v>
      </c>
      <c r="P35" s="13"/>
      <c r="Q35" s="13"/>
      <c r="R35" s="13">
        <v>50</v>
      </c>
      <c r="S35" s="13"/>
      <c r="T35" s="13"/>
      <c r="U35" s="14">
        <v>68.75</v>
      </c>
      <c r="V35" s="1" t="s">
        <v>97</v>
      </c>
      <c r="W35" s="15"/>
    </row>
    <row r="36" spans="1:23" ht="21" customHeight="1" x14ac:dyDescent="0.25">
      <c r="A36" s="16" t="s">
        <v>12</v>
      </c>
      <c r="B36" s="16" t="s">
        <v>52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>
        <v>60</v>
      </c>
      <c r="R36" s="13"/>
      <c r="S36" s="13"/>
      <c r="T36" s="13"/>
      <c r="U36" s="14">
        <v>60</v>
      </c>
      <c r="V36" s="1">
        <v>57.5</v>
      </c>
      <c r="W36" s="15">
        <f t="shared" si="1"/>
        <v>4.3478260869565216E-2</v>
      </c>
    </row>
    <row r="37" spans="1:23" ht="21" customHeight="1" x14ac:dyDescent="0.25">
      <c r="A37" s="16" t="s">
        <v>86</v>
      </c>
      <c r="B37" s="16" t="s">
        <v>94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>
        <v>190</v>
      </c>
      <c r="R37" s="13"/>
      <c r="S37" s="13"/>
      <c r="T37" s="13"/>
      <c r="U37" s="14">
        <v>190</v>
      </c>
      <c r="V37" s="1">
        <v>202.22</v>
      </c>
      <c r="W37" s="15">
        <f t="shared" si="1"/>
        <v>-6.0429235486104238E-2</v>
      </c>
    </row>
    <row r="38" spans="1:23" ht="21" customHeight="1" x14ac:dyDescent="0.25">
      <c r="A38" s="16" t="s">
        <v>27</v>
      </c>
      <c r="B38" s="16" t="s">
        <v>53</v>
      </c>
      <c r="C38" s="13"/>
      <c r="D38" s="13"/>
      <c r="E38" s="13"/>
      <c r="F38" s="13"/>
      <c r="G38" s="13"/>
      <c r="H38" s="13"/>
      <c r="I38" s="13">
        <v>150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4">
        <v>150</v>
      </c>
      <c r="V38" s="1">
        <v>75.83</v>
      </c>
      <c r="W38" s="15">
        <f t="shared" si="1"/>
        <v>0.97810892786496118</v>
      </c>
    </row>
    <row r="39" spans="1:23" ht="21" customHeight="1" x14ac:dyDescent="0.25">
      <c r="A39" s="16" t="s">
        <v>87</v>
      </c>
      <c r="B39" s="16" t="s">
        <v>95</v>
      </c>
      <c r="C39" s="13"/>
      <c r="D39" s="13"/>
      <c r="E39" s="13">
        <v>150</v>
      </c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>
        <v>200</v>
      </c>
      <c r="U39" s="14">
        <v>183.33</v>
      </c>
      <c r="V39" s="1">
        <v>135.77000000000001</v>
      </c>
      <c r="W39" s="15">
        <f t="shared" si="1"/>
        <v>0.3502982985932091</v>
      </c>
    </row>
    <row r="40" spans="1:23" ht="21" customHeight="1" x14ac:dyDescent="0.25">
      <c r="A40" s="16" t="s">
        <v>34</v>
      </c>
      <c r="B40" s="16" t="s">
        <v>50</v>
      </c>
      <c r="C40" s="13"/>
      <c r="D40" s="13"/>
      <c r="E40" s="13"/>
      <c r="F40" s="13"/>
      <c r="G40" s="13"/>
      <c r="H40" s="13"/>
      <c r="I40" s="13"/>
      <c r="J40" s="13">
        <v>600</v>
      </c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4">
        <v>600</v>
      </c>
      <c r="V40" s="1">
        <v>533.33000000000004</v>
      </c>
      <c r="W40" s="15">
        <f t="shared" si="1"/>
        <v>0.1250070312939455</v>
      </c>
    </row>
    <row r="41" spans="1:23" x14ac:dyDescent="0.25">
      <c r="A41" s="24" t="s">
        <v>30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</row>
    <row r="42" spans="1:23" ht="35.25" customHeight="1" x14ac:dyDescent="0.2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</row>
  </sheetData>
  <mergeCells count="4">
    <mergeCell ref="A6:A7"/>
    <mergeCell ref="B6:B7"/>
    <mergeCell ref="A5:F5"/>
    <mergeCell ref="A41:L42"/>
  </mergeCells>
  <conditionalFormatting sqref="W8:W40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{757780ED-836D-4E8C-8CF0-1B7046346A26}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57780ED-836D-4E8C-8CF0-1B7046346A2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W8:W40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август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2024-09-04T12:14:27Z</dcterms:modified>
</cp:coreProperties>
</file>