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јуни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1" l="1"/>
  <c r="X33" i="1"/>
  <c r="X34" i="1"/>
  <c r="X35" i="1"/>
  <c r="X36" i="1"/>
  <c r="X37" i="1"/>
  <c r="X38" i="1"/>
  <c r="X39" i="1"/>
  <c r="X40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</calcChain>
</file>

<file path=xl/sharedStrings.xml><?xml version="1.0" encoding="utf-8"?>
<sst xmlns="http://schemas.openxmlformats.org/spreadsheetml/2006/main" count="118" uniqueCount="118">
  <si>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</si>
  <si>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</si>
  <si>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</si>
  <si>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</si>
  <si>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</si>
  <si>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</si>
  <si>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</si>
  <si>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</si>
  <si>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</si>
  <si>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</si>
  <si>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</si>
  <si>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</si>
  <si>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</si>
  <si>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</si>
  <si>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</si>
  <si>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</si>
  <si>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</si>
  <si>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</si>
  <si>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</si>
  <si>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</si>
  <si>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</si>
  <si>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</si>
  <si>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</si>
  <si>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</si>
  <si>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</si>
  <si>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</si>
  <si>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</si>
  <si>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</si>
  <si>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</si>
  <si>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</si>
  <si>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</si>
  <si>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</si>
  <si>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</si>
  <si>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ТИКВИЦА</t>
  </si>
  <si>
    <t>Vegetables</t>
  </si>
  <si>
    <t>Trend of increase / decrease in%</t>
  </si>
  <si>
    <t>Пазар на мало-Виница</t>
  </si>
  <si>
    <t>BROCCOLI</t>
  </si>
  <si>
    <t>CABBAGE</t>
  </si>
  <si>
    <t>CUCUMBER</t>
  </si>
  <si>
    <t>ONION</t>
  </si>
  <si>
    <t>PARSLEY</t>
  </si>
  <si>
    <t>RICE</t>
  </si>
  <si>
    <t>ZUCCHINI</t>
  </si>
  <si>
    <t>RED CABBAGE</t>
  </si>
  <si>
    <t>OLIVES</t>
  </si>
  <si>
    <t>Пазар на мало-Дебар</t>
  </si>
  <si>
    <t>Сорта / Раса</t>
  </si>
  <si>
    <t>Пазар на мало-Велес</t>
  </si>
  <si>
    <t>БЕЛА ПИПЕРКА</t>
  </si>
  <si>
    <t>КИКИРИКИ (зрно)</t>
  </si>
  <si>
    <t>ПАШКАНАТ (кг)</t>
  </si>
  <si>
    <t>СПАНАЌ</t>
  </si>
  <si>
    <t>SPINACH</t>
  </si>
  <si>
    <t>Пазар на мало-Пробиштип</t>
  </si>
  <si>
    <t>Пазар на мало-Валандово</t>
  </si>
  <si>
    <t>Veles</t>
  </si>
  <si>
    <t>Demir Hisar</t>
  </si>
  <si>
    <t>Kavadarci</t>
  </si>
  <si>
    <t>Kratovo</t>
  </si>
  <si>
    <t>Ohrid</t>
  </si>
  <si>
    <t>Debar</t>
  </si>
  <si>
    <t>Gostivar</t>
  </si>
  <si>
    <t>Tetovo</t>
  </si>
  <si>
    <t>Vinica</t>
  </si>
  <si>
    <t>Negotino</t>
  </si>
  <si>
    <t>Valandovo</t>
  </si>
  <si>
    <t>КРОМИД (млад-парче)</t>
  </si>
  <si>
    <t>TOMATO</t>
  </si>
  <si>
    <t>LEEK (piece)</t>
  </si>
  <si>
    <t>Пазар на мало-Берово</t>
  </si>
  <si>
    <t>ЗЕЛКА (млада-пролетна)</t>
  </si>
  <si>
    <t>Berovo</t>
  </si>
  <si>
    <t>BEANS</t>
  </si>
  <si>
    <t>CABBAGE (young-spring)</t>
  </si>
  <si>
    <t>ONION (young-piece)</t>
  </si>
  <si>
    <t>Пазар на мало-Карпош</t>
  </si>
  <si>
    <t>Пазар на мало-Свети Николе</t>
  </si>
  <si>
    <t>КОМПИР(млад)</t>
  </si>
  <si>
    <t>CAULIFLOWER</t>
  </si>
  <si>
    <t>PEANUTS (grain)</t>
  </si>
  <si>
    <t>Пазар на мало-Кичево</t>
  </si>
  <si>
    <t>Skopje</t>
  </si>
  <si>
    <t>Krusevo</t>
  </si>
  <si>
    <t>Delcevo</t>
  </si>
  <si>
    <t>Kicevo</t>
  </si>
  <si>
    <t>Pehcevo</t>
  </si>
  <si>
    <t>BELL PEPPER</t>
  </si>
  <si>
    <t>БАБУРИ</t>
  </si>
  <si>
    <t>ГРАШОК</t>
  </si>
  <si>
    <t>БОРАНИЈА</t>
  </si>
  <si>
    <t xml:space="preserve">КРОМИД </t>
  </si>
  <si>
    <t>ЛУК</t>
  </si>
  <si>
    <t>LENTILS</t>
  </si>
  <si>
    <t>CARROTS</t>
  </si>
  <si>
    <t>PEAS</t>
  </si>
  <si>
    <t>GREEN BEANS</t>
  </si>
  <si>
    <t>GARLIC</t>
  </si>
  <si>
    <t>EGGPLANT</t>
  </si>
  <si>
    <t>Most frequently price June-2025</t>
  </si>
  <si>
    <t>Most frequently price- June 2024</t>
  </si>
  <si>
    <t>Просечна најзастапена цена јуни 2025</t>
  </si>
  <si>
    <t>Просечна најзастапена цена  јуни 2024</t>
  </si>
  <si>
    <t>Тренд на пораст / намалување изразен во % јуни 2025/24</t>
  </si>
  <si>
    <t>Цени на зеленчук од пазарите на мало (зелените пазари) на месечно ниво -јуни 2025)- (Monthly analysis -green market June 2025 )</t>
  </si>
  <si>
    <t>ЛУК (млад-парче)</t>
  </si>
  <si>
    <t>ЦРВЕНА ПИПЕРКА(Ајварка)</t>
  </si>
  <si>
    <t>POTATOES (young)</t>
  </si>
  <si>
    <t>BEETROOTS</t>
  </si>
  <si>
    <t>WHITE PEPPER</t>
  </si>
  <si>
    <t>LETTUCE</t>
  </si>
  <si>
    <t>POTATOES</t>
  </si>
  <si>
    <t>PARSHED (kg)</t>
  </si>
  <si>
    <t>RED PEPPER (Ajvarka)</t>
  </si>
  <si>
    <t>Hot PEPPER</t>
  </si>
  <si>
    <t>GARLIC (young-piece)</t>
  </si>
  <si>
    <t>Sveti nikole</t>
  </si>
  <si>
    <t>Probistio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</si>
</sst>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Normal="100" workbookViewId="0">
      <selection activeCell="N43" sqref="N43"/>
    </sheetView>
  </sheetViews>
  <sheetFormatPr defaultRowHeight="15" x14ac:dyDescent="0.25"/>
  <cols>
    <col min="1" max="1" width="16.42578125" style="3" customWidth="1"/>
    <col min="2" max="2" width="13.5703125" style="3" customWidth="1"/>
    <col min="3" max="5" width="9.42578125" style="3" customWidth="1"/>
    <col min="6" max="6" width="10.28515625" style="3" bestFit="1" customWidth="1"/>
    <col min="7" max="13" width="9.42578125" style="3" customWidth="1"/>
    <col min="14" max="14" width="10.5703125" style="3" bestFit="1" customWidth="1"/>
    <col min="15" max="17" width="9.42578125" style="3" customWidth="1"/>
    <col min="18" max="18" width="10.140625" style="3" bestFit="1" customWidth="1"/>
    <col min="19" max="20" width="9.42578125" style="3" customWidth="1"/>
    <col min="21" max="21" width="9.85546875" style="3" customWidth="1"/>
    <col min="22" max="24" width="18.7109375" style="3" customWidth="1"/>
    <col min="25" max="25" width="9.5703125" style="3" customWidth="1"/>
    <col min="26" max="26" width="9.42578125" style="3" customWidth="1"/>
    <col min="27" max="27" width="19.42578125" style="3" customWidth="1"/>
    <col min="28" max="28" width="20.28515625" style="3" customWidth="1"/>
    <col min="29" max="29" width="22" style="3" customWidth="1"/>
    <col min="30" max="31" width="19.85546875" style="3" customWidth="1"/>
    <col min="32" max="32" width="18" style="3" customWidth="1"/>
    <col min="33" max="33" width="15.28515625" style="3" customWidth="1"/>
    <col min="34" max="16384" width="9.140625" style="3"/>
  </cols>
  <sheetData>
    <row r="1" spans="1:24" x14ac:dyDescent="0.25">
      <c r="A1" s="2" t="s">
        <v>0</v>
      </c>
      <c r="B1" s="2"/>
      <c r="C1" s="2"/>
      <c r="E1" s="4"/>
      <c r="O1" s="5"/>
      <c r="P1" s="5"/>
    </row>
    <row r="2" spans="1:24" x14ac:dyDescent="0.25">
      <c r="A2" s="2" t="s">
        <v>1</v>
      </c>
      <c r="B2" s="2"/>
      <c r="C2" s="2"/>
      <c r="G2" s="4"/>
      <c r="O2" s="5"/>
      <c r="P2" s="5"/>
    </row>
    <row r="3" spans="1:24" ht="13.5" customHeight="1" x14ac:dyDescent="0.25">
      <c r="A3" s="6" t="s">
        <v>104</v>
      </c>
      <c r="B3" s="7"/>
      <c r="C3" s="2"/>
      <c r="E3" s="8"/>
      <c r="G3" s="4"/>
      <c r="O3" s="5"/>
      <c r="P3" s="5"/>
    </row>
    <row r="5" spans="1:24" x14ac:dyDescent="0.25">
      <c r="A5" s="21" t="s">
        <v>31</v>
      </c>
      <c r="B5" s="22"/>
      <c r="C5" s="22"/>
      <c r="D5" s="22"/>
      <c r="E5" s="22"/>
      <c r="F5" s="23"/>
    </row>
    <row r="6" spans="1:24" ht="57" customHeight="1" x14ac:dyDescent="0.25">
      <c r="A6" s="18" t="s">
        <v>2</v>
      </c>
      <c r="B6" s="19" t="s">
        <v>34</v>
      </c>
      <c r="C6" s="9" t="s">
        <v>76</v>
      </c>
      <c r="D6" s="9" t="s">
        <v>77</v>
      </c>
      <c r="E6" s="9" t="s">
        <v>3</v>
      </c>
      <c r="F6" s="9" t="s">
        <v>10</v>
      </c>
      <c r="G6" s="9" t="s">
        <v>4</v>
      </c>
      <c r="H6" s="9" t="s">
        <v>7</v>
      </c>
      <c r="I6" s="9" t="s">
        <v>48</v>
      </c>
      <c r="J6" s="9" t="s">
        <v>55</v>
      </c>
      <c r="K6" s="9" t="s">
        <v>81</v>
      </c>
      <c r="L6" s="9" t="s">
        <v>9</v>
      </c>
      <c r="M6" s="9" t="s">
        <v>70</v>
      </c>
      <c r="N6" s="9" t="s">
        <v>32</v>
      </c>
      <c r="O6" s="9" t="s">
        <v>6</v>
      </c>
      <c r="P6" s="9" t="s">
        <v>46</v>
      </c>
      <c r="Q6" s="9" t="s">
        <v>11</v>
      </c>
      <c r="R6" s="9" t="s">
        <v>8</v>
      </c>
      <c r="S6" s="9" t="s">
        <v>5</v>
      </c>
      <c r="T6" s="9" t="s">
        <v>36</v>
      </c>
      <c r="U6" s="9" t="s">
        <v>54</v>
      </c>
      <c r="V6" s="10" t="s">
        <v>101</v>
      </c>
      <c r="W6" s="11" t="s">
        <v>102</v>
      </c>
      <c r="X6" s="12" t="s">
        <v>103</v>
      </c>
    </row>
    <row r="7" spans="1:24" ht="48.75" customHeight="1" x14ac:dyDescent="0.25">
      <c r="A7" s="17" t="s">
        <v>47</v>
      </c>
      <c r="B7" s="20"/>
      <c r="C7" s="9" t="s">
        <v>82</v>
      </c>
      <c r="D7" s="9" t="s">
        <v>116</v>
      </c>
      <c r="E7" s="9" t="s">
        <v>60</v>
      </c>
      <c r="F7" s="9" t="s">
        <v>59</v>
      </c>
      <c r="G7" s="9" t="s">
        <v>65</v>
      </c>
      <c r="H7" s="9" t="s">
        <v>62</v>
      </c>
      <c r="I7" s="9" t="s">
        <v>56</v>
      </c>
      <c r="J7" s="9" t="s">
        <v>66</v>
      </c>
      <c r="K7" s="9" t="s">
        <v>85</v>
      </c>
      <c r="L7" s="9" t="s">
        <v>83</v>
      </c>
      <c r="M7" s="9" t="s">
        <v>72</v>
      </c>
      <c r="N7" s="9" t="s">
        <v>63</v>
      </c>
      <c r="O7" s="9" t="s">
        <v>84</v>
      </c>
      <c r="P7" s="9" t="s">
        <v>61</v>
      </c>
      <c r="Q7" s="9" t="s">
        <v>86</v>
      </c>
      <c r="R7" s="9" t="s">
        <v>58</v>
      </c>
      <c r="S7" s="9" t="s">
        <v>57</v>
      </c>
      <c r="T7" s="9" t="s">
        <v>64</v>
      </c>
      <c r="U7" s="9" t="s">
        <v>117</v>
      </c>
      <c r="V7" s="10" t="s">
        <v>99</v>
      </c>
      <c r="W7" s="11" t="s">
        <v>100</v>
      </c>
      <c r="X7" s="12" t="s">
        <v>35</v>
      </c>
    </row>
    <row r="8" spans="1:24" ht="18.75" customHeight="1" x14ac:dyDescent="0.25">
      <c r="A8" s="15" t="s">
        <v>22</v>
      </c>
      <c r="B8" s="15" t="s">
        <v>73</v>
      </c>
      <c r="C8" s="16">
        <v>134</v>
      </c>
      <c r="D8" s="16">
        <v>160</v>
      </c>
      <c r="E8" s="16">
        <v>160</v>
      </c>
      <c r="F8" s="16"/>
      <c r="G8" s="16"/>
      <c r="H8" s="16">
        <v>182.5</v>
      </c>
      <c r="I8" s="16">
        <v>170</v>
      </c>
      <c r="J8" s="16">
        <v>250</v>
      </c>
      <c r="K8" s="16">
        <v>320</v>
      </c>
      <c r="L8" s="16"/>
      <c r="M8" s="16">
        <v>200</v>
      </c>
      <c r="N8" s="16">
        <v>250</v>
      </c>
      <c r="O8" s="16"/>
      <c r="P8" s="16">
        <v>120</v>
      </c>
      <c r="Q8" s="16">
        <v>237.5</v>
      </c>
      <c r="R8" s="16">
        <v>250</v>
      </c>
      <c r="S8" s="16">
        <v>200</v>
      </c>
      <c r="T8" s="16">
        <v>160</v>
      </c>
      <c r="U8" s="16">
        <v>150</v>
      </c>
      <c r="V8" s="13">
        <v>184</v>
      </c>
      <c r="W8" s="1">
        <v>186.5</v>
      </c>
      <c r="X8" s="14">
        <f t="shared" ref="X8:X31" si="0">(V8-W8)/W8</f>
        <v>-1.3404825737265416E-2</v>
      </c>
    </row>
    <row r="9" spans="1:24" ht="26.25" x14ac:dyDescent="0.25">
      <c r="A9" s="15" t="s">
        <v>78</v>
      </c>
      <c r="B9" s="15" t="s">
        <v>107</v>
      </c>
      <c r="C9" s="16">
        <v>45</v>
      </c>
      <c r="D9" s="16">
        <v>51.67</v>
      </c>
      <c r="E9" s="16">
        <v>50</v>
      </c>
      <c r="F9" s="16">
        <v>60</v>
      </c>
      <c r="G9" s="16">
        <v>36.43</v>
      </c>
      <c r="H9" s="16">
        <v>43.75</v>
      </c>
      <c r="I9" s="16">
        <v>42.5</v>
      </c>
      <c r="J9" s="16">
        <v>40</v>
      </c>
      <c r="K9" s="16">
        <v>59</v>
      </c>
      <c r="L9" s="16"/>
      <c r="M9" s="16">
        <v>50</v>
      </c>
      <c r="N9" s="16">
        <v>70</v>
      </c>
      <c r="O9" s="16">
        <v>38.75</v>
      </c>
      <c r="P9" s="16"/>
      <c r="Q9" s="16">
        <v>60</v>
      </c>
      <c r="R9" s="16">
        <v>40</v>
      </c>
      <c r="S9" s="16">
        <v>40</v>
      </c>
      <c r="T9" s="16">
        <v>50</v>
      </c>
      <c r="U9" s="16">
        <v>40</v>
      </c>
      <c r="V9" s="13">
        <v>45.69</v>
      </c>
      <c r="W9" s="1">
        <v>37.549999999999997</v>
      </c>
      <c r="X9" s="14">
        <f t="shared" si="0"/>
        <v>0.21677762982689749</v>
      </c>
    </row>
    <row r="10" spans="1:24" ht="18.75" customHeight="1" x14ac:dyDescent="0.25">
      <c r="A10" s="15" t="s">
        <v>21</v>
      </c>
      <c r="B10" s="15" t="s">
        <v>108</v>
      </c>
      <c r="C10" s="16">
        <v>58</v>
      </c>
      <c r="D10" s="16">
        <v>60</v>
      </c>
      <c r="E10" s="16">
        <v>60</v>
      </c>
      <c r="F10" s="16"/>
      <c r="G10" s="16">
        <v>50</v>
      </c>
      <c r="H10" s="16"/>
      <c r="I10" s="16">
        <v>70</v>
      </c>
      <c r="J10" s="16">
        <v>65</v>
      </c>
      <c r="K10" s="16"/>
      <c r="L10" s="16"/>
      <c r="M10" s="16">
        <v>40</v>
      </c>
      <c r="N10" s="16">
        <v>52.5</v>
      </c>
      <c r="O10" s="16"/>
      <c r="P10" s="16"/>
      <c r="Q10" s="16">
        <v>60</v>
      </c>
      <c r="R10" s="16">
        <v>50</v>
      </c>
      <c r="S10" s="16">
        <v>80</v>
      </c>
      <c r="T10" s="16"/>
      <c r="U10" s="16"/>
      <c r="V10" s="13">
        <v>59.07</v>
      </c>
      <c r="W10" s="1">
        <v>46.25</v>
      </c>
      <c r="X10" s="14">
        <f t="shared" si="0"/>
        <v>0.27718918918918922</v>
      </c>
    </row>
    <row r="11" spans="1:24" ht="18.75" customHeight="1" x14ac:dyDescent="0.25">
      <c r="A11" s="15" t="s">
        <v>18</v>
      </c>
      <c r="B11" s="15" t="s">
        <v>38</v>
      </c>
      <c r="C11" s="16">
        <v>42</v>
      </c>
      <c r="D11" s="16">
        <v>46.67</v>
      </c>
      <c r="E11" s="16">
        <v>40</v>
      </c>
      <c r="F11" s="16">
        <v>40</v>
      </c>
      <c r="G11" s="16"/>
      <c r="H11" s="16">
        <v>30</v>
      </c>
      <c r="I11" s="16">
        <v>40</v>
      </c>
      <c r="J11" s="16"/>
      <c r="K11" s="16">
        <v>32</v>
      </c>
      <c r="L11" s="16">
        <v>40</v>
      </c>
      <c r="M11" s="16">
        <v>40</v>
      </c>
      <c r="N11" s="16">
        <v>42.5</v>
      </c>
      <c r="O11" s="16"/>
      <c r="P11" s="16">
        <v>50</v>
      </c>
      <c r="Q11" s="16">
        <v>32.5</v>
      </c>
      <c r="R11" s="16"/>
      <c r="S11" s="16">
        <v>30</v>
      </c>
      <c r="T11" s="16"/>
      <c r="U11" s="16"/>
      <c r="V11" s="13">
        <v>38.54</v>
      </c>
      <c r="W11" s="1">
        <v>28.33</v>
      </c>
      <c r="X11" s="14">
        <f t="shared" si="0"/>
        <v>0.36039534062830925</v>
      </c>
    </row>
    <row r="12" spans="1:24" ht="18.75" customHeight="1" x14ac:dyDescent="0.25">
      <c r="A12" s="15" t="s">
        <v>20</v>
      </c>
      <c r="B12" s="15" t="s">
        <v>39</v>
      </c>
      <c r="C12" s="16">
        <v>42</v>
      </c>
      <c r="D12" s="16">
        <v>56.67</v>
      </c>
      <c r="E12" s="16">
        <v>51.67</v>
      </c>
      <c r="F12" s="16">
        <v>45</v>
      </c>
      <c r="G12" s="16">
        <v>30.83</v>
      </c>
      <c r="H12" s="16">
        <v>40</v>
      </c>
      <c r="I12" s="16">
        <v>42.5</v>
      </c>
      <c r="J12" s="16">
        <v>35</v>
      </c>
      <c r="K12" s="16">
        <v>39</v>
      </c>
      <c r="L12" s="16">
        <v>55</v>
      </c>
      <c r="M12" s="16">
        <v>40</v>
      </c>
      <c r="N12" s="16">
        <v>55</v>
      </c>
      <c r="O12" s="16">
        <v>32.5</v>
      </c>
      <c r="P12" s="16">
        <v>60</v>
      </c>
      <c r="Q12" s="16">
        <v>35</v>
      </c>
      <c r="R12" s="16">
        <v>34</v>
      </c>
      <c r="S12" s="16">
        <v>43.33</v>
      </c>
      <c r="T12" s="16">
        <v>30</v>
      </c>
      <c r="U12" s="16">
        <v>50</v>
      </c>
      <c r="V12" s="13">
        <v>41.73</v>
      </c>
      <c r="W12" s="1">
        <v>47.43</v>
      </c>
      <c r="X12" s="14">
        <f t="shared" si="0"/>
        <v>-0.12017710309930429</v>
      </c>
    </row>
    <row r="13" spans="1:24" ht="18.75" customHeight="1" x14ac:dyDescent="0.25">
      <c r="A13" s="15" t="s">
        <v>49</v>
      </c>
      <c r="B13" s="15" t="s">
        <v>109</v>
      </c>
      <c r="C13" s="16">
        <v>96</v>
      </c>
      <c r="D13" s="16">
        <v>73.33</v>
      </c>
      <c r="E13" s="16">
        <v>90</v>
      </c>
      <c r="F13" s="16">
        <v>90</v>
      </c>
      <c r="G13" s="16">
        <v>58.57</v>
      </c>
      <c r="H13" s="16">
        <v>55</v>
      </c>
      <c r="I13" s="16">
        <v>65</v>
      </c>
      <c r="J13" s="16">
        <v>65</v>
      </c>
      <c r="K13" s="16">
        <v>69</v>
      </c>
      <c r="L13" s="16">
        <v>65</v>
      </c>
      <c r="M13" s="16">
        <v>70</v>
      </c>
      <c r="N13" s="16">
        <v>65</v>
      </c>
      <c r="O13" s="16">
        <v>62.5</v>
      </c>
      <c r="P13" s="16">
        <v>70</v>
      </c>
      <c r="Q13" s="16">
        <v>67.5</v>
      </c>
      <c r="R13" s="16">
        <v>66</v>
      </c>
      <c r="S13" s="16">
        <v>70</v>
      </c>
      <c r="T13" s="16">
        <v>50</v>
      </c>
      <c r="U13" s="16">
        <v>80</v>
      </c>
      <c r="V13" s="13">
        <v>71.56</v>
      </c>
      <c r="W13" s="1">
        <v>71.849999999999994</v>
      </c>
      <c r="X13" s="14">
        <f t="shared" si="0"/>
        <v>-4.0361864996519429E-3</v>
      </c>
    </row>
    <row r="14" spans="1:24" ht="18.75" customHeight="1" x14ac:dyDescent="0.25">
      <c r="A14" s="15" t="s">
        <v>24</v>
      </c>
      <c r="B14" s="15" t="s">
        <v>94</v>
      </c>
      <c r="C14" s="16">
        <v>56</v>
      </c>
      <c r="D14" s="16">
        <v>76.67</v>
      </c>
      <c r="E14" s="16">
        <v>51.43</v>
      </c>
      <c r="F14" s="16">
        <v>70</v>
      </c>
      <c r="G14" s="16">
        <v>54.29</v>
      </c>
      <c r="H14" s="16">
        <v>42.5</v>
      </c>
      <c r="I14" s="16">
        <v>70</v>
      </c>
      <c r="J14" s="16">
        <v>65</v>
      </c>
      <c r="K14" s="16">
        <v>39</v>
      </c>
      <c r="L14" s="16">
        <v>75</v>
      </c>
      <c r="M14" s="16">
        <v>50</v>
      </c>
      <c r="N14" s="16">
        <v>50</v>
      </c>
      <c r="O14" s="16">
        <v>65</v>
      </c>
      <c r="P14" s="16">
        <v>50</v>
      </c>
      <c r="Q14" s="16">
        <v>57.5</v>
      </c>
      <c r="R14" s="16">
        <v>55</v>
      </c>
      <c r="S14" s="16">
        <v>70</v>
      </c>
      <c r="T14" s="16">
        <v>50</v>
      </c>
      <c r="U14" s="16">
        <v>40</v>
      </c>
      <c r="V14" s="13">
        <v>58.29</v>
      </c>
      <c r="W14" s="1">
        <v>51.48</v>
      </c>
      <c r="X14" s="14">
        <f t="shared" si="0"/>
        <v>0.13228438228438233</v>
      </c>
    </row>
    <row r="15" spans="1:24" ht="18.75" customHeight="1" x14ac:dyDescent="0.25">
      <c r="A15" s="15" t="s">
        <v>16</v>
      </c>
      <c r="B15" s="15" t="s">
        <v>114</v>
      </c>
      <c r="C15" s="16">
        <v>100</v>
      </c>
      <c r="D15" s="16">
        <v>85</v>
      </c>
      <c r="E15" s="16">
        <v>60</v>
      </c>
      <c r="F15" s="16">
        <v>73.33</v>
      </c>
      <c r="G15" s="16">
        <v>71.430000000000007</v>
      </c>
      <c r="H15" s="16">
        <v>97.5</v>
      </c>
      <c r="I15" s="16">
        <v>66.67</v>
      </c>
      <c r="J15" s="16">
        <v>70</v>
      </c>
      <c r="K15" s="16"/>
      <c r="L15" s="16"/>
      <c r="M15" s="16">
        <v>80</v>
      </c>
      <c r="N15" s="16">
        <v>135</v>
      </c>
      <c r="O15" s="16">
        <v>80</v>
      </c>
      <c r="P15" s="16">
        <v>60</v>
      </c>
      <c r="Q15" s="16">
        <v>56</v>
      </c>
      <c r="R15" s="16"/>
      <c r="S15" s="16">
        <v>73.33</v>
      </c>
      <c r="T15" s="16">
        <v>100</v>
      </c>
      <c r="U15" s="16">
        <v>80</v>
      </c>
      <c r="V15" s="13">
        <v>80</v>
      </c>
      <c r="W15" s="1">
        <v>74.349999999999994</v>
      </c>
      <c r="X15" s="14">
        <f t="shared" si="0"/>
        <v>7.5991930060524626E-2</v>
      </c>
    </row>
    <row r="16" spans="1:24" ht="18.75" customHeight="1" x14ac:dyDescent="0.25">
      <c r="A16" s="15" t="s">
        <v>91</v>
      </c>
      <c r="B16" s="15" t="s">
        <v>40</v>
      </c>
      <c r="C16" s="16">
        <v>40</v>
      </c>
      <c r="D16" s="16">
        <v>50</v>
      </c>
      <c r="E16" s="16">
        <v>50</v>
      </c>
      <c r="F16" s="16">
        <v>40</v>
      </c>
      <c r="G16" s="16">
        <v>45</v>
      </c>
      <c r="H16" s="16">
        <v>30</v>
      </c>
      <c r="I16" s="16">
        <v>40</v>
      </c>
      <c r="J16" s="16">
        <v>40</v>
      </c>
      <c r="K16" s="16">
        <v>49</v>
      </c>
      <c r="L16" s="16">
        <v>45</v>
      </c>
      <c r="M16" s="16">
        <v>40</v>
      </c>
      <c r="N16" s="16">
        <v>42.5</v>
      </c>
      <c r="O16" s="16">
        <v>40</v>
      </c>
      <c r="P16" s="16">
        <v>45</v>
      </c>
      <c r="Q16" s="16">
        <v>37.5</v>
      </c>
      <c r="R16" s="16">
        <v>42</v>
      </c>
      <c r="S16" s="16">
        <v>40</v>
      </c>
      <c r="T16" s="16">
        <v>40</v>
      </c>
      <c r="U16" s="16">
        <v>40</v>
      </c>
      <c r="V16" s="13">
        <v>40.85</v>
      </c>
      <c r="W16" s="1">
        <v>40.28</v>
      </c>
      <c r="X16" s="14">
        <f t="shared" si="0"/>
        <v>1.4150943396226422E-2</v>
      </c>
    </row>
    <row r="17" spans="1:24" ht="18.75" customHeight="1" x14ac:dyDescent="0.25">
      <c r="A17" s="15" t="s">
        <v>15</v>
      </c>
      <c r="B17" s="15" t="s">
        <v>68</v>
      </c>
      <c r="C17" s="16">
        <v>78</v>
      </c>
      <c r="D17" s="16">
        <v>65</v>
      </c>
      <c r="E17" s="16">
        <v>65</v>
      </c>
      <c r="F17" s="16">
        <v>80</v>
      </c>
      <c r="G17" s="16">
        <v>55.71</v>
      </c>
      <c r="H17" s="16">
        <v>55</v>
      </c>
      <c r="I17" s="16">
        <v>67.5</v>
      </c>
      <c r="J17" s="16">
        <v>60</v>
      </c>
      <c r="K17" s="16">
        <v>74.5</v>
      </c>
      <c r="L17" s="16">
        <v>65</v>
      </c>
      <c r="M17" s="16">
        <v>75</v>
      </c>
      <c r="N17" s="16">
        <v>80</v>
      </c>
      <c r="O17" s="16">
        <v>70</v>
      </c>
      <c r="P17" s="16">
        <v>80</v>
      </c>
      <c r="Q17" s="16">
        <v>67.5</v>
      </c>
      <c r="R17" s="16">
        <v>62</v>
      </c>
      <c r="S17" s="16">
        <v>70</v>
      </c>
      <c r="T17" s="16">
        <v>50</v>
      </c>
      <c r="U17" s="16">
        <v>70</v>
      </c>
      <c r="V17" s="13">
        <v>66.92</v>
      </c>
      <c r="W17" s="1">
        <v>54.66</v>
      </c>
      <c r="X17" s="14">
        <f t="shared" si="0"/>
        <v>0.22429564581046479</v>
      </c>
    </row>
    <row r="18" spans="1:24" ht="18.75" customHeight="1" x14ac:dyDescent="0.25">
      <c r="A18" s="15" t="s">
        <v>14</v>
      </c>
      <c r="B18" s="15" t="s">
        <v>42</v>
      </c>
      <c r="C18" s="16">
        <v>104</v>
      </c>
      <c r="D18" s="16">
        <v>100</v>
      </c>
      <c r="E18" s="16">
        <v>115</v>
      </c>
      <c r="F18" s="16"/>
      <c r="G18" s="16"/>
      <c r="H18" s="16">
        <v>103.33</v>
      </c>
      <c r="I18" s="16">
        <v>100</v>
      </c>
      <c r="J18" s="16"/>
      <c r="K18" s="16">
        <v>80</v>
      </c>
      <c r="L18" s="16">
        <v>100</v>
      </c>
      <c r="M18" s="16">
        <v>100</v>
      </c>
      <c r="N18" s="16">
        <v>100</v>
      </c>
      <c r="O18" s="16"/>
      <c r="P18" s="16"/>
      <c r="Q18" s="16">
        <v>100</v>
      </c>
      <c r="R18" s="16">
        <v>120</v>
      </c>
      <c r="S18" s="16">
        <v>100</v>
      </c>
      <c r="T18" s="16">
        <v>100</v>
      </c>
      <c r="U18" s="16">
        <v>110</v>
      </c>
      <c r="V18" s="13">
        <v>103.33</v>
      </c>
      <c r="W18" s="1">
        <v>108.13</v>
      </c>
      <c r="X18" s="14">
        <f t="shared" si="0"/>
        <v>-4.4391010820308864E-2</v>
      </c>
    </row>
    <row r="19" spans="1:24" ht="18.75" customHeight="1" x14ac:dyDescent="0.25">
      <c r="A19" s="15" t="s">
        <v>88</v>
      </c>
      <c r="B19" s="15" t="s">
        <v>87</v>
      </c>
      <c r="C19" s="16"/>
      <c r="D19" s="16">
        <v>113.33</v>
      </c>
      <c r="E19" s="16">
        <v>90</v>
      </c>
      <c r="F19" s="16"/>
      <c r="G19" s="16">
        <v>75</v>
      </c>
      <c r="H19" s="16"/>
      <c r="I19" s="16">
        <v>100</v>
      </c>
      <c r="J19" s="16">
        <v>80</v>
      </c>
      <c r="K19" s="16"/>
      <c r="L19" s="16"/>
      <c r="M19" s="16">
        <v>80</v>
      </c>
      <c r="N19" s="16"/>
      <c r="O19" s="16"/>
      <c r="P19" s="16"/>
      <c r="Q19" s="16">
        <v>110</v>
      </c>
      <c r="R19" s="16"/>
      <c r="S19" s="16"/>
      <c r="T19" s="16"/>
      <c r="U19" s="16">
        <v>80</v>
      </c>
      <c r="V19" s="13">
        <v>94.44</v>
      </c>
      <c r="W19" s="1">
        <v>97.33</v>
      </c>
      <c r="X19" s="14">
        <f t="shared" si="0"/>
        <v>-2.9692797698551328E-2</v>
      </c>
    </row>
    <row r="20" spans="1:24" ht="18.75" customHeight="1" x14ac:dyDescent="0.25">
      <c r="A20" s="15" t="s">
        <v>29</v>
      </c>
      <c r="B20" s="15" t="s">
        <v>37</v>
      </c>
      <c r="C20" s="16"/>
      <c r="D20" s="16">
        <v>166.67</v>
      </c>
      <c r="E20" s="16">
        <v>300</v>
      </c>
      <c r="F20" s="16"/>
      <c r="G20" s="16"/>
      <c r="H20" s="16">
        <v>150</v>
      </c>
      <c r="I20" s="16">
        <v>150</v>
      </c>
      <c r="J20" s="16"/>
      <c r="K20" s="16"/>
      <c r="L20" s="16"/>
      <c r="M20" s="16"/>
      <c r="N20" s="16">
        <v>175</v>
      </c>
      <c r="O20" s="16"/>
      <c r="P20" s="16"/>
      <c r="Q20" s="16"/>
      <c r="R20" s="16"/>
      <c r="S20" s="16"/>
      <c r="T20" s="16"/>
      <c r="U20" s="16"/>
      <c r="V20" s="13">
        <v>195.83</v>
      </c>
      <c r="W20" s="1">
        <v>176.54</v>
      </c>
      <c r="X20" s="14">
        <f t="shared" si="0"/>
        <v>0.10926702163815578</v>
      </c>
    </row>
    <row r="21" spans="1:24" ht="18.75" customHeight="1" x14ac:dyDescent="0.25">
      <c r="A21" s="15" t="s">
        <v>17</v>
      </c>
      <c r="B21" s="15" t="s">
        <v>110</v>
      </c>
      <c r="C21" s="16"/>
      <c r="D21" s="16">
        <v>50</v>
      </c>
      <c r="E21" s="16">
        <v>30</v>
      </c>
      <c r="F21" s="16"/>
      <c r="G21" s="16">
        <v>30</v>
      </c>
      <c r="H21" s="16"/>
      <c r="I21" s="16">
        <v>30</v>
      </c>
      <c r="J21" s="16">
        <v>50</v>
      </c>
      <c r="K21" s="16"/>
      <c r="L21" s="16"/>
      <c r="M21" s="16">
        <v>30</v>
      </c>
      <c r="N21" s="16">
        <v>22.5</v>
      </c>
      <c r="O21" s="16">
        <v>25</v>
      </c>
      <c r="P21" s="16">
        <v>20</v>
      </c>
      <c r="Q21" s="16">
        <v>35</v>
      </c>
      <c r="R21" s="16"/>
      <c r="S21" s="16"/>
      <c r="T21" s="16"/>
      <c r="U21" s="16"/>
      <c r="V21" s="13">
        <v>32.799999999999997</v>
      </c>
      <c r="W21" s="1">
        <v>28</v>
      </c>
      <c r="X21" s="14">
        <f t="shared" si="0"/>
        <v>0.17142857142857132</v>
      </c>
    </row>
    <row r="22" spans="1:24" ht="18.75" customHeight="1" x14ac:dyDescent="0.25">
      <c r="A22" s="15" t="s">
        <v>50</v>
      </c>
      <c r="B22" s="15" t="s">
        <v>80</v>
      </c>
      <c r="C22" s="16"/>
      <c r="D22" s="16">
        <v>200</v>
      </c>
      <c r="E22" s="16"/>
      <c r="F22" s="16"/>
      <c r="G22" s="16"/>
      <c r="H22" s="16"/>
      <c r="I22" s="16"/>
      <c r="J22" s="16"/>
      <c r="K22" s="16"/>
      <c r="L22" s="16"/>
      <c r="M22" s="16">
        <v>240</v>
      </c>
      <c r="N22" s="16"/>
      <c r="O22" s="16"/>
      <c r="P22" s="16"/>
      <c r="Q22" s="16"/>
      <c r="R22" s="16"/>
      <c r="S22" s="16"/>
      <c r="T22" s="16"/>
      <c r="U22" s="16"/>
      <c r="V22" s="13">
        <v>210</v>
      </c>
      <c r="W22" s="1">
        <v>216.33</v>
      </c>
      <c r="X22" s="14">
        <f t="shared" si="0"/>
        <v>-2.9260851476910332E-2</v>
      </c>
    </row>
    <row r="23" spans="1:24" ht="18.75" customHeight="1" x14ac:dyDescent="0.25">
      <c r="A23" s="15" t="s">
        <v>23</v>
      </c>
      <c r="B23" s="15" t="s">
        <v>93</v>
      </c>
      <c r="C23" s="16"/>
      <c r="D23" s="16">
        <v>140</v>
      </c>
      <c r="E23" s="16"/>
      <c r="F23" s="16"/>
      <c r="G23" s="16"/>
      <c r="H23" s="16"/>
      <c r="I23" s="16">
        <v>150</v>
      </c>
      <c r="J23" s="16"/>
      <c r="K23" s="16"/>
      <c r="L23" s="16"/>
      <c r="M23" s="16">
        <v>150</v>
      </c>
      <c r="N23" s="16"/>
      <c r="O23" s="16"/>
      <c r="P23" s="16"/>
      <c r="Q23" s="16">
        <v>140</v>
      </c>
      <c r="R23" s="16"/>
      <c r="S23" s="16"/>
      <c r="T23" s="16">
        <v>150</v>
      </c>
      <c r="U23" s="16">
        <v>150</v>
      </c>
      <c r="V23" s="13">
        <v>145.44999999999999</v>
      </c>
      <c r="W23" s="1">
        <v>121.11</v>
      </c>
      <c r="X23" s="14">
        <f t="shared" si="0"/>
        <v>0.20097432086532896</v>
      </c>
    </row>
    <row r="24" spans="1:24" ht="18.75" customHeight="1" x14ac:dyDescent="0.25">
      <c r="A24" s="15" t="s">
        <v>92</v>
      </c>
      <c r="B24" s="15" t="s">
        <v>97</v>
      </c>
      <c r="C24" s="16"/>
      <c r="D24" s="16">
        <v>250</v>
      </c>
      <c r="E24" s="16">
        <v>350</v>
      </c>
      <c r="F24" s="16">
        <v>250</v>
      </c>
      <c r="G24" s="16">
        <v>200</v>
      </c>
      <c r="H24" s="16">
        <v>166.67</v>
      </c>
      <c r="I24" s="16">
        <v>200</v>
      </c>
      <c r="J24" s="16"/>
      <c r="K24" s="16">
        <v>299</v>
      </c>
      <c r="L24" s="16">
        <v>175</v>
      </c>
      <c r="M24" s="16">
        <v>375</v>
      </c>
      <c r="N24" s="16">
        <v>340</v>
      </c>
      <c r="O24" s="16"/>
      <c r="P24" s="16"/>
      <c r="Q24" s="16">
        <v>300</v>
      </c>
      <c r="R24" s="16">
        <v>250</v>
      </c>
      <c r="S24" s="16"/>
      <c r="T24" s="16">
        <v>250</v>
      </c>
      <c r="U24" s="16">
        <v>250</v>
      </c>
      <c r="V24" s="13">
        <v>251.26</v>
      </c>
      <c r="W24" s="1">
        <v>183.33</v>
      </c>
      <c r="X24" s="14">
        <f t="shared" si="0"/>
        <v>0.37053400970926731</v>
      </c>
    </row>
    <row r="25" spans="1:24" ht="26.25" customHeight="1" x14ac:dyDescent="0.25">
      <c r="A25" s="15" t="s">
        <v>71</v>
      </c>
      <c r="B25" s="15" t="s">
        <v>74</v>
      </c>
      <c r="C25" s="16"/>
      <c r="D25" s="16"/>
      <c r="E25" s="16">
        <v>43.33</v>
      </c>
      <c r="F25" s="16">
        <v>43.33</v>
      </c>
      <c r="G25" s="16">
        <v>21</v>
      </c>
      <c r="H25" s="16">
        <v>30</v>
      </c>
      <c r="I25" s="16">
        <v>40</v>
      </c>
      <c r="J25" s="16"/>
      <c r="K25" s="16"/>
      <c r="L25" s="16"/>
      <c r="M25" s="16">
        <v>40</v>
      </c>
      <c r="N25" s="16"/>
      <c r="O25" s="16">
        <v>40</v>
      </c>
      <c r="P25" s="16"/>
      <c r="Q25" s="16">
        <v>50</v>
      </c>
      <c r="R25" s="16">
        <v>40</v>
      </c>
      <c r="S25" s="16">
        <v>40</v>
      </c>
      <c r="T25" s="16">
        <v>50</v>
      </c>
      <c r="U25" s="16">
        <v>50</v>
      </c>
      <c r="V25" s="13">
        <v>38.33</v>
      </c>
      <c r="W25" s="1">
        <v>27.26</v>
      </c>
      <c r="X25" s="14">
        <f t="shared" si="0"/>
        <v>0.4060895084372706</v>
      </c>
    </row>
    <row r="26" spans="1:24" ht="18.75" customHeight="1" x14ac:dyDescent="0.25">
      <c r="A26" s="15" t="s">
        <v>25</v>
      </c>
      <c r="B26" s="15" t="s">
        <v>98</v>
      </c>
      <c r="C26" s="16"/>
      <c r="D26" s="16">
        <v>150</v>
      </c>
      <c r="E26" s="16">
        <v>120</v>
      </c>
      <c r="F26" s="16"/>
      <c r="G26" s="16">
        <v>105.71</v>
      </c>
      <c r="H26" s="16">
        <v>73.33</v>
      </c>
      <c r="I26" s="16">
        <v>86.67</v>
      </c>
      <c r="J26" s="16">
        <v>95</v>
      </c>
      <c r="K26" s="16"/>
      <c r="L26" s="16"/>
      <c r="M26" s="16">
        <v>125</v>
      </c>
      <c r="N26" s="16">
        <v>165</v>
      </c>
      <c r="O26" s="16">
        <v>150</v>
      </c>
      <c r="P26" s="16"/>
      <c r="Q26" s="16">
        <v>140</v>
      </c>
      <c r="R26" s="16">
        <v>40</v>
      </c>
      <c r="S26" s="16"/>
      <c r="T26" s="16"/>
      <c r="U26" s="16">
        <v>120</v>
      </c>
      <c r="V26" s="13">
        <v>109.62</v>
      </c>
      <c r="W26" s="1">
        <v>93.48</v>
      </c>
      <c r="X26" s="14">
        <f t="shared" si="0"/>
        <v>0.17265725288831835</v>
      </c>
    </row>
    <row r="27" spans="1:24" ht="18.75" customHeight="1" x14ac:dyDescent="0.25">
      <c r="A27" s="15" t="s">
        <v>33</v>
      </c>
      <c r="B27" s="15" t="s">
        <v>43</v>
      </c>
      <c r="C27" s="16"/>
      <c r="D27" s="16">
        <v>27.5</v>
      </c>
      <c r="E27" s="16">
        <v>45</v>
      </c>
      <c r="F27" s="16"/>
      <c r="G27" s="16">
        <v>41.43</v>
      </c>
      <c r="H27" s="16">
        <v>52.5</v>
      </c>
      <c r="I27" s="16">
        <v>75</v>
      </c>
      <c r="J27" s="16">
        <v>40</v>
      </c>
      <c r="K27" s="16"/>
      <c r="L27" s="16">
        <v>20</v>
      </c>
      <c r="M27" s="16">
        <v>25</v>
      </c>
      <c r="N27" s="16">
        <v>80</v>
      </c>
      <c r="O27" s="16">
        <v>50</v>
      </c>
      <c r="P27" s="16"/>
      <c r="Q27" s="16">
        <v>30</v>
      </c>
      <c r="R27" s="16"/>
      <c r="S27" s="16">
        <v>60</v>
      </c>
      <c r="T27" s="16">
        <v>80</v>
      </c>
      <c r="U27" s="16"/>
      <c r="V27" s="13">
        <v>46.52</v>
      </c>
      <c r="W27" s="1">
        <v>34.86</v>
      </c>
      <c r="X27" s="14">
        <f t="shared" si="0"/>
        <v>0.33448078026391292</v>
      </c>
    </row>
    <row r="28" spans="1:24" ht="26.25" customHeight="1" x14ac:dyDescent="0.25">
      <c r="A28" s="15" t="s">
        <v>67</v>
      </c>
      <c r="B28" s="15" t="s">
        <v>75</v>
      </c>
      <c r="C28" s="16"/>
      <c r="D28" s="16"/>
      <c r="E28" s="16">
        <v>15</v>
      </c>
      <c r="F28" s="16"/>
      <c r="G28" s="16"/>
      <c r="H28" s="16">
        <v>8</v>
      </c>
      <c r="I28" s="16"/>
      <c r="J28" s="16"/>
      <c r="K28" s="16"/>
      <c r="L28" s="16"/>
      <c r="M28" s="16"/>
      <c r="N28" s="16">
        <v>7</v>
      </c>
      <c r="O28" s="16"/>
      <c r="P28" s="16"/>
      <c r="Q28" s="16"/>
      <c r="R28" s="16"/>
      <c r="S28" s="16"/>
      <c r="T28" s="16"/>
      <c r="U28" s="16"/>
      <c r="V28" s="13">
        <v>11.25</v>
      </c>
      <c r="W28" s="1">
        <v>14.07</v>
      </c>
      <c r="X28" s="14">
        <f t="shared" si="0"/>
        <v>-0.20042643923240941</v>
      </c>
    </row>
    <row r="29" spans="1:24" ht="18.75" customHeight="1" x14ac:dyDescent="0.25">
      <c r="A29" s="15" t="s">
        <v>13</v>
      </c>
      <c r="B29" s="15" t="s">
        <v>111</v>
      </c>
      <c r="C29" s="16">
        <v>40</v>
      </c>
      <c r="D29" s="16"/>
      <c r="E29" s="16">
        <v>50</v>
      </c>
      <c r="F29" s="16">
        <v>50</v>
      </c>
      <c r="G29" s="16"/>
      <c r="H29" s="16">
        <v>20</v>
      </c>
      <c r="I29" s="16"/>
      <c r="J29" s="16">
        <v>40</v>
      </c>
      <c r="K29" s="16">
        <v>39</v>
      </c>
      <c r="L29" s="16">
        <v>45</v>
      </c>
      <c r="M29" s="16">
        <v>40</v>
      </c>
      <c r="N29" s="16">
        <v>35</v>
      </c>
      <c r="O29" s="16"/>
      <c r="P29" s="16">
        <v>40</v>
      </c>
      <c r="Q29" s="16">
        <v>40</v>
      </c>
      <c r="R29" s="16">
        <v>36.67</v>
      </c>
      <c r="S29" s="16"/>
      <c r="T29" s="16"/>
      <c r="U29" s="16"/>
      <c r="V29" s="13">
        <v>39.96</v>
      </c>
      <c r="W29" s="1">
        <v>37.42</v>
      </c>
      <c r="X29" s="14">
        <f t="shared" si="0"/>
        <v>6.7878140032068393E-2</v>
      </c>
    </row>
    <row r="30" spans="1:24" ht="18.75" customHeight="1" x14ac:dyDescent="0.25">
      <c r="A30" s="15" t="s">
        <v>89</v>
      </c>
      <c r="B30" s="15" t="s">
        <v>95</v>
      </c>
      <c r="C30" s="16"/>
      <c r="D30" s="16"/>
      <c r="E30" s="16"/>
      <c r="F30" s="16">
        <v>130</v>
      </c>
      <c r="G30" s="16">
        <v>100</v>
      </c>
      <c r="H30" s="16">
        <v>120</v>
      </c>
      <c r="I30" s="16">
        <v>100</v>
      </c>
      <c r="J30" s="16"/>
      <c r="K30" s="16"/>
      <c r="L30" s="16"/>
      <c r="M30" s="16"/>
      <c r="N30" s="16"/>
      <c r="O30" s="16">
        <v>90</v>
      </c>
      <c r="P30" s="16"/>
      <c r="Q30" s="16">
        <v>125</v>
      </c>
      <c r="R30" s="16"/>
      <c r="S30" s="16"/>
      <c r="T30" s="16"/>
      <c r="U30" s="16"/>
      <c r="V30" s="13">
        <v>106.36</v>
      </c>
      <c r="W30" s="1">
        <v>92.5</v>
      </c>
      <c r="X30" s="14">
        <f t="shared" si="0"/>
        <v>0.14983783783783783</v>
      </c>
    </row>
    <row r="31" spans="1:24" ht="26.25" x14ac:dyDescent="0.25">
      <c r="A31" s="15" t="s">
        <v>105</v>
      </c>
      <c r="B31" s="15" t="s">
        <v>115</v>
      </c>
      <c r="C31" s="16"/>
      <c r="D31" s="16">
        <v>25</v>
      </c>
      <c r="E31" s="16">
        <v>20</v>
      </c>
      <c r="F31" s="16"/>
      <c r="G31" s="16"/>
      <c r="H31" s="16">
        <v>12</v>
      </c>
      <c r="I31" s="16"/>
      <c r="J31" s="16"/>
      <c r="K31" s="16"/>
      <c r="L31" s="16"/>
      <c r="M31" s="16"/>
      <c r="N31" s="16">
        <v>10</v>
      </c>
      <c r="O31" s="16"/>
      <c r="P31" s="16"/>
      <c r="Q31" s="16"/>
      <c r="R31" s="16"/>
      <c r="S31" s="16"/>
      <c r="T31" s="16"/>
      <c r="U31" s="16"/>
      <c r="V31" s="13">
        <v>16.75</v>
      </c>
      <c r="W31" s="1">
        <v>21.92</v>
      </c>
      <c r="X31" s="14">
        <f t="shared" si="0"/>
        <v>-0.23585766423357671</v>
      </c>
    </row>
    <row r="32" spans="1:24" ht="18.75" customHeight="1" x14ac:dyDescent="0.25">
      <c r="A32" s="15" t="s">
        <v>52</v>
      </c>
      <c r="B32" s="15" t="s">
        <v>53</v>
      </c>
      <c r="C32" s="16"/>
      <c r="D32" s="16">
        <v>60</v>
      </c>
      <c r="E32" s="16">
        <v>87.5</v>
      </c>
      <c r="F32" s="16"/>
      <c r="G32" s="16"/>
      <c r="H32" s="16">
        <v>60</v>
      </c>
      <c r="I32" s="16">
        <v>100</v>
      </c>
      <c r="J32" s="16"/>
      <c r="K32" s="16"/>
      <c r="L32" s="16">
        <v>55</v>
      </c>
      <c r="M32" s="16"/>
      <c r="N32" s="16">
        <v>70</v>
      </c>
      <c r="O32" s="16"/>
      <c r="P32" s="16"/>
      <c r="Q32" s="16"/>
      <c r="R32" s="16"/>
      <c r="S32" s="16"/>
      <c r="T32" s="16"/>
      <c r="U32" s="16"/>
      <c r="V32" s="13">
        <v>73.33</v>
      </c>
      <c r="W32" s="1">
        <v>100</v>
      </c>
      <c r="X32" s="14">
        <f t="shared" ref="X32:X40" si="1">(V32-W32)/W32</f>
        <v>-0.26669999999999999</v>
      </c>
    </row>
    <row r="33" spans="1:24" ht="18.75" customHeight="1" x14ac:dyDescent="0.25">
      <c r="A33" s="15" t="s">
        <v>51</v>
      </c>
      <c r="B33" s="15" t="s">
        <v>112</v>
      </c>
      <c r="C33" s="16"/>
      <c r="D33" s="16"/>
      <c r="E33" s="16"/>
      <c r="F33" s="16"/>
      <c r="G33" s="16"/>
      <c r="H33" s="16"/>
      <c r="I33" s="16">
        <v>200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3">
        <v>200</v>
      </c>
      <c r="W33" s="1">
        <v>165</v>
      </c>
      <c r="X33" s="14">
        <f t="shared" si="1"/>
        <v>0.21212121212121213</v>
      </c>
    </row>
    <row r="34" spans="1:24" ht="18.75" customHeight="1" x14ac:dyDescent="0.25">
      <c r="A34" s="15" t="s">
        <v>90</v>
      </c>
      <c r="B34" s="15" t="s">
        <v>96</v>
      </c>
      <c r="C34" s="16"/>
      <c r="D34" s="16"/>
      <c r="E34" s="16">
        <v>150</v>
      </c>
      <c r="F34" s="16"/>
      <c r="G34" s="16">
        <v>100</v>
      </c>
      <c r="H34" s="16">
        <v>135</v>
      </c>
      <c r="I34" s="16">
        <v>112.5</v>
      </c>
      <c r="J34" s="16">
        <v>120</v>
      </c>
      <c r="K34" s="16"/>
      <c r="L34" s="16"/>
      <c r="M34" s="16">
        <v>125</v>
      </c>
      <c r="N34" s="16">
        <v>160</v>
      </c>
      <c r="O34" s="16">
        <v>100</v>
      </c>
      <c r="P34" s="16"/>
      <c r="Q34" s="16">
        <v>115</v>
      </c>
      <c r="R34" s="16"/>
      <c r="S34" s="16"/>
      <c r="T34" s="16"/>
      <c r="U34" s="16"/>
      <c r="V34" s="13">
        <v>118</v>
      </c>
      <c r="W34" s="1">
        <v>124.74</v>
      </c>
      <c r="X34" s="14">
        <f t="shared" si="1"/>
        <v>-5.4032387365720663E-2</v>
      </c>
    </row>
    <row r="35" spans="1:24" ht="18.75" customHeight="1" x14ac:dyDescent="0.25">
      <c r="A35" s="15" t="s">
        <v>19</v>
      </c>
      <c r="B35" s="15" t="s">
        <v>41</v>
      </c>
      <c r="C35" s="16"/>
      <c r="D35" s="16">
        <v>30</v>
      </c>
      <c r="E35" s="16">
        <v>20</v>
      </c>
      <c r="F35" s="16"/>
      <c r="G35" s="16"/>
      <c r="H35" s="16">
        <v>30</v>
      </c>
      <c r="I35" s="16">
        <v>20</v>
      </c>
      <c r="J35" s="16"/>
      <c r="K35" s="16"/>
      <c r="L35" s="16"/>
      <c r="M35" s="16"/>
      <c r="N35" s="16">
        <v>20</v>
      </c>
      <c r="O35" s="16"/>
      <c r="P35" s="16"/>
      <c r="Q35" s="16">
        <v>30</v>
      </c>
      <c r="R35" s="16"/>
      <c r="S35" s="16"/>
      <c r="T35" s="16"/>
      <c r="U35" s="16">
        <v>30</v>
      </c>
      <c r="V35" s="13">
        <v>25</v>
      </c>
      <c r="W35" s="1">
        <v>21.25</v>
      </c>
      <c r="X35" s="14">
        <f t="shared" si="1"/>
        <v>0.17647058823529413</v>
      </c>
    </row>
    <row r="36" spans="1:24" ht="18.75" customHeight="1" x14ac:dyDescent="0.25">
      <c r="A36" s="15" t="s">
        <v>28</v>
      </c>
      <c r="B36" s="15" t="s">
        <v>45</v>
      </c>
      <c r="C36" s="16"/>
      <c r="D36" s="16">
        <v>400</v>
      </c>
      <c r="E36" s="16"/>
      <c r="F36" s="16"/>
      <c r="G36" s="16"/>
      <c r="H36" s="16"/>
      <c r="I36" s="16"/>
      <c r="J36" s="16"/>
      <c r="K36" s="16"/>
      <c r="L36" s="16"/>
      <c r="M36" s="16"/>
      <c r="N36" s="16">
        <v>400</v>
      </c>
      <c r="O36" s="16"/>
      <c r="P36" s="16"/>
      <c r="Q36" s="16"/>
      <c r="R36" s="16">
        <v>360</v>
      </c>
      <c r="S36" s="16"/>
      <c r="T36" s="16"/>
      <c r="U36" s="16"/>
      <c r="V36" s="13">
        <v>390</v>
      </c>
      <c r="W36" s="1">
        <v>357.14</v>
      </c>
      <c r="X36" s="14">
        <f t="shared" si="1"/>
        <v>9.2008736069888603E-2</v>
      </c>
    </row>
    <row r="37" spans="1:24" ht="18.75" customHeight="1" x14ac:dyDescent="0.25">
      <c r="A37" s="15" t="s">
        <v>12</v>
      </c>
      <c r="B37" s="15" t="s">
        <v>44</v>
      </c>
      <c r="C37" s="16"/>
      <c r="D37" s="16">
        <v>90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>
        <v>60</v>
      </c>
      <c r="Q37" s="16"/>
      <c r="R37" s="16"/>
      <c r="S37" s="16"/>
      <c r="T37" s="16"/>
      <c r="U37" s="16"/>
      <c r="V37" s="13">
        <v>80</v>
      </c>
      <c r="W37" s="1">
        <v>38.130000000000003</v>
      </c>
      <c r="X37" s="14">
        <f t="shared" si="1"/>
        <v>1.0980854969840019</v>
      </c>
    </row>
    <row r="38" spans="1:24" ht="18.75" customHeight="1" x14ac:dyDescent="0.25">
      <c r="A38" s="15" t="s">
        <v>27</v>
      </c>
      <c r="B38" s="15" t="s">
        <v>79</v>
      </c>
      <c r="C38" s="16"/>
      <c r="D38" s="16"/>
      <c r="E38" s="16"/>
      <c r="F38" s="16"/>
      <c r="G38" s="16"/>
      <c r="H38" s="16">
        <v>145</v>
      </c>
      <c r="I38" s="16"/>
      <c r="J38" s="16"/>
      <c r="K38" s="16"/>
      <c r="L38" s="16"/>
      <c r="M38" s="16"/>
      <c r="N38" s="16">
        <v>135</v>
      </c>
      <c r="O38" s="16">
        <v>100</v>
      </c>
      <c r="P38" s="16"/>
      <c r="Q38" s="16"/>
      <c r="R38" s="16"/>
      <c r="S38" s="16"/>
      <c r="T38" s="16"/>
      <c r="U38" s="16"/>
      <c r="V38" s="13">
        <v>132</v>
      </c>
      <c r="W38" s="1">
        <v>122.86</v>
      </c>
      <c r="X38" s="14">
        <f t="shared" si="1"/>
        <v>7.4393618753052254E-2</v>
      </c>
    </row>
    <row r="39" spans="1:24" ht="24.75" customHeight="1" x14ac:dyDescent="0.25">
      <c r="A39" s="15" t="s">
        <v>106</v>
      </c>
      <c r="B39" s="15" t="s">
        <v>113</v>
      </c>
      <c r="C39" s="16"/>
      <c r="D39" s="16"/>
      <c r="E39" s="16"/>
      <c r="F39" s="16"/>
      <c r="G39" s="16"/>
      <c r="H39" s="16">
        <v>103.33</v>
      </c>
      <c r="I39" s="16"/>
      <c r="J39" s="16"/>
      <c r="K39" s="16"/>
      <c r="L39" s="16"/>
      <c r="M39" s="16"/>
      <c r="N39" s="16">
        <v>90</v>
      </c>
      <c r="O39" s="16"/>
      <c r="P39" s="16"/>
      <c r="Q39" s="16"/>
      <c r="R39" s="16"/>
      <c r="S39" s="16"/>
      <c r="T39" s="16"/>
      <c r="U39" s="16"/>
      <c r="V39" s="13">
        <v>100</v>
      </c>
      <c r="W39" s="1">
        <v>117.78</v>
      </c>
      <c r="X39" s="14">
        <f t="shared" si="1"/>
        <v>-0.15095941586007813</v>
      </c>
    </row>
    <row r="40" spans="1:24" ht="18.75" customHeight="1" x14ac:dyDescent="0.25">
      <c r="A40" s="15" t="s">
        <v>26</v>
      </c>
      <c r="B40" s="15" t="s">
        <v>69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>
        <v>17</v>
      </c>
      <c r="P40" s="16"/>
      <c r="Q40" s="16">
        <v>25</v>
      </c>
      <c r="R40" s="16"/>
      <c r="S40" s="16"/>
      <c r="T40" s="16"/>
      <c r="U40" s="16"/>
      <c r="V40" s="13">
        <v>22.33</v>
      </c>
      <c r="W40" s="1">
        <v>19.399999999999999</v>
      </c>
      <c r="X40" s="14">
        <f t="shared" si="1"/>
        <v>0.15103092783505154</v>
      </c>
    </row>
    <row r="41" spans="1:24" x14ac:dyDescent="0.25">
      <c r="A41" s="24" t="s">
        <v>30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24" ht="40.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</sheetData>
  <mergeCells count="4">
    <mergeCell ref="A6:A7"/>
    <mergeCell ref="B6:B7"/>
    <mergeCell ref="A41:L42"/>
    <mergeCell ref="A5:F5"/>
  </mergeCells>
  <conditionalFormatting sqref="X8:X4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{D3A7FED7-D003-4596-8885-CDF442A87F80}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A7FED7-D003-4596-8885-CDF442A87F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X8:X40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јуни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2025-07-02T10:57:55Z</dcterms:modified>
</cp:coreProperties>
</file>